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รพรรณ\ITA\ITA 69\ภาพรวม  ITA\สำหรับตอบ\O 11\"/>
    </mc:Choice>
  </mc:AlternateContent>
  <xr:revisionPtr revIDLastSave="0" documentId="13_ncr:1_{5F817B2D-1AB1-4A9E-98E9-007601B42710}" xr6:coauthVersionLast="47" xr6:coauthVersionMax="47" xr10:uidLastSave="{00000000-0000-0000-0000-000000000000}"/>
  <bookViews>
    <workbookView xWindow="-120" yWindow="-120" windowWidth="29040" windowHeight="15720" xr2:uid="{06C382BC-5229-4F8E-8728-82BD0C0F3DA8}"/>
  </bookViews>
  <sheets>
    <sheet name="ตุลาคม68" sheetId="1" r:id="rId1"/>
    <sheet name="พย.68" sheetId="4" r:id="rId2"/>
    <sheet name="ธค68" sheetId="5" r:id="rId3"/>
    <sheet name="มกราคม 2569" sheetId="2" r:id="rId4"/>
    <sheet name="กุมภา69" sheetId="3" r:id="rId5"/>
    <sheet name="มีนาคม69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4" l="1"/>
  <c r="I5" i="4"/>
  <c r="C56" i="6"/>
  <c r="G54" i="6"/>
  <c r="G53" i="6"/>
  <c r="G50" i="6"/>
  <c r="G47" i="6"/>
  <c r="G44" i="6"/>
  <c r="G43" i="6"/>
  <c r="G42" i="6"/>
  <c r="G41" i="6"/>
  <c r="G40" i="6"/>
  <c r="G39" i="6"/>
  <c r="G38" i="6"/>
  <c r="G20" i="3"/>
  <c r="G19" i="3"/>
  <c r="G15" i="3"/>
  <c r="G5" i="3"/>
  <c r="G19" i="2"/>
  <c r="G20" i="2"/>
  <c r="G21" i="2"/>
  <c r="G22" i="2"/>
  <c r="G23" i="2"/>
  <c r="G24" i="2"/>
  <c r="G7" i="2"/>
  <c r="G8" i="2"/>
  <c r="G9" i="2"/>
  <c r="G10" i="2"/>
  <c r="G11" i="2"/>
  <c r="G12" i="2"/>
  <c r="G13" i="2"/>
  <c r="G14" i="2"/>
  <c r="G15" i="2"/>
  <c r="G16" i="2"/>
  <c r="G17" i="2"/>
  <c r="G18" i="2"/>
  <c r="G6" i="2"/>
  <c r="G5" i="2"/>
  <c r="G22" i="5"/>
  <c r="G13" i="5"/>
  <c r="G8" i="5"/>
  <c r="G19" i="1"/>
  <c r="G18" i="1"/>
  <c r="G17" i="1"/>
  <c r="G16" i="1"/>
  <c r="G15" i="1"/>
  <c r="G5" i="1"/>
  <c r="G6" i="1"/>
  <c r="G7" i="5" l="1"/>
  <c r="G5" i="5"/>
  <c r="G7" i="4"/>
  <c r="G5" i="4" l="1"/>
  <c r="G13" i="4" s="1"/>
  <c r="C35" i="1"/>
  <c r="G35" i="1"/>
  <c r="G31" i="6"/>
  <c r="G33" i="6"/>
  <c r="G34" i="6"/>
  <c r="G35" i="6"/>
  <c r="G36" i="6"/>
  <c r="G37" i="6"/>
  <c r="G29" i="6"/>
  <c r="G15" i="6"/>
  <c r="G17" i="6"/>
  <c r="G19" i="6"/>
  <c r="G21" i="6"/>
  <c r="G22" i="6"/>
  <c r="G23" i="6"/>
  <c r="G5" i="6"/>
  <c r="G23" i="5"/>
  <c r="C23" i="5"/>
  <c r="C13" i="4"/>
  <c r="G37" i="3"/>
  <c r="C37" i="3"/>
  <c r="G26" i="2"/>
  <c r="C26" i="2"/>
  <c r="G56" i="6" l="1"/>
</calcChain>
</file>

<file path=xl/sharedStrings.xml><?xml version="1.0" encoding="utf-8"?>
<sst xmlns="http://schemas.openxmlformats.org/spreadsheetml/2006/main" count="959" uniqueCount="331">
  <si>
    <t>แบบ สขร.1</t>
  </si>
  <si>
    <t>องค์การบริหารส่วนตำบลโนนแดง</t>
  </si>
  <si>
    <t>ลำดับ</t>
  </si>
  <si>
    <t>งานที่จัดซื้อหรือจัดจ้าง</t>
  </si>
  <si>
    <t>วงเงินขอซื้อหรือจ้าง</t>
  </si>
  <si>
    <t>ราคากลาง</t>
  </si>
  <si>
    <t>วิธีจัดซื้อหรือจ้าง</t>
  </si>
  <si>
    <t>รายชื่อผู้เสนอราคาและวงเงินที่เสนอ</t>
  </si>
  <si>
    <t>ผู้เสนอราคา</t>
  </si>
  <si>
    <t>ราคาที่เสนอ(บาท)</t>
  </si>
  <si>
    <t>เหตุผลที่คัดเลือกโดยสรุป</t>
  </si>
  <si>
    <t>เลขที่สัญญาและวันที่ของสัญญา</t>
  </si>
  <si>
    <t xml:space="preserve"> - </t>
  </si>
  <si>
    <t>วิธีเฉพาะเจาะจง</t>
  </si>
  <si>
    <t>เป็นผู้มีคุณสมบัติตรงตามเงื่อนไขที่กำหนด</t>
  </si>
  <si>
    <t>น.ส.เตือนใจ แผ่วสูงเนิน</t>
  </si>
  <si>
    <t>นางธิดารัตน์  แสงขุนทด</t>
  </si>
  <si>
    <t>จ้างเหมาบริการ(ผช.ธุรการ)</t>
  </si>
  <si>
    <t>จ้างเหมาบริการ(คนสวน)</t>
  </si>
  <si>
    <t>นายจำนงค์  เสนชัย</t>
  </si>
  <si>
    <t>นางธนียา  ธำรงทรัพย์</t>
  </si>
  <si>
    <t>ร้านยาน้ำดื่ม</t>
  </si>
  <si>
    <t>รวม</t>
  </si>
  <si>
    <t>ร้านแอ็ดการยาง</t>
  </si>
  <si>
    <t>ร้านโนนแดง ป.เจริญทรัพย์</t>
  </si>
  <si>
    <t>ซ่อมรถขยะคันใหญ่</t>
  </si>
  <si>
    <t>ซ่อมเครื่องคอมพิวเตอร์</t>
  </si>
  <si>
    <t>ร้านภาลินี ดาต้าคอมพิวเตอร์</t>
  </si>
  <si>
    <t>จ้างทำป้ายไวนิล</t>
  </si>
  <si>
    <t>ซื้อวัสดุสำนักงาน</t>
  </si>
  <si>
    <t>หจก.ชัยภูมิศึกษาภัณฑ์(ล็อกแมน)</t>
  </si>
  <si>
    <t>น.ส.ศิรินญา  เชื้อกามุด</t>
  </si>
  <si>
    <t>ซื้ออาหารเสริม(นม)</t>
  </si>
  <si>
    <t>ร้านบ้านเขว้า อาร์ทฯ</t>
  </si>
  <si>
    <t>ร้านเจริญสหพาณิชย์</t>
  </si>
  <si>
    <t>ซื้อวัสดุก่อสร้าง</t>
  </si>
  <si>
    <t>หจก.ชัยภูมิศึกษาภัณฑ์</t>
  </si>
  <si>
    <t>ร้านภาลินีดาต้าคอมพิวเตอร์</t>
  </si>
  <si>
    <t>หจก.มงคลทองดีวัสดุก่อสร้าง</t>
  </si>
  <si>
    <t>-</t>
  </si>
  <si>
    <t>บริษัทศรีสมวงศ์เซอร์วิส</t>
  </si>
  <si>
    <t>จ้างเหมาบริการ(ผช.ช่างโยธา)</t>
  </si>
  <si>
    <t>บริษัทชัยภูมิก๊อปปี้</t>
  </si>
  <si>
    <t>นางสาวอารีวรรณ  บุญจิตร</t>
  </si>
  <si>
    <t>รายงาน</t>
  </si>
  <si>
    <t xml:space="preserve"> - ทราบ</t>
  </si>
  <si>
    <t xml:space="preserve">             นายกองค์การบริหารส่วนตำบลโนนแดง</t>
  </si>
  <si>
    <t xml:space="preserve">          ผู้ตรวจทาน</t>
  </si>
  <si>
    <t xml:space="preserve">  นางสาวนงนุช  ศรีจันทร์</t>
  </si>
  <si>
    <t xml:space="preserve">    ผู้อำนวยการกองคลัง</t>
  </si>
  <si>
    <t xml:space="preserve">     เจ้าหน้าที่พัสดุ</t>
  </si>
  <si>
    <t xml:space="preserve">     ผู้ตรวจทาน</t>
  </si>
  <si>
    <t xml:space="preserve">   ปลัดองค์การบริหารส่วนตำบลโนนแดง</t>
  </si>
  <si>
    <t>ร้านบ้านเขว้าอาร์ทกราฟฟิก</t>
  </si>
  <si>
    <t>หจก.เตียเหลี่ยงกี่</t>
  </si>
  <si>
    <t>ร้านอาจิ๋ว</t>
  </si>
  <si>
    <t>บริษัทตังปักโคราช</t>
  </si>
  <si>
    <t>บริษัทพงษ์ภาคภูมิ(ชัยภูมิ)จำกัด</t>
  </si>
  <si>
    <t>น.ส.เตือนใจ  แผ่วสูงเนิน</t>
  </si>
  <si>
    <t xml:space="preserve">         นางสาวนทกร  สัญญาอริยาภรณ์</t>
  </si>
  <si>
    <t>ซื้อวัสดุสำนักงาน กองคลัง</t>
  </si>
  <si>
    <t>ร้านชัยภูมิสัตว์แพทย์</t>
  </si>
  <si>
    <t>สหกรณ์โคนมเทพสถิต</t>
  </si>
  <si>
    <t>ซื้อวัสดุไฟฟ้าสาธารณะ</t>
  </si>
  <si>
    <t>สหกรณ์โคนมเทพสถิตจำกัด</t>
  </si>
  <si>
    <t>ร้านแอ๊ดการยาง</t>
  </si>
  <si>
    <t>นางบัวฉิม  พึ่งกุศล</t>
  </si>
  <si>
    <t>นายอาทิตย์  ทองกอง</t>
  </si>
  <si>
    <t>นายอุดร ยศรุ่งเรือง</t>
  </si>
  <si>
    <t>วิธีประกวดราคา</t>
  </si>
  <si>
    <t>ร้านมีคุณการไฟฟ้า</t>
  </si>
  <si>
    <t>ซื้อวัสดุสำนักงาน สป.</t>
  </si>
  <si>
    <t xml:space="preserve">                                            สรุปผลการดำเนินการจัดซื้อจัดจ้างในรอบเดือน ตุลาคม พ.ศ.2568</t>
  </si>
  <si>
    <t>น้ำมันเดือน ตุลาคม 68</t>
  </si>
  <si>
    <t>เลขที่ 2/2569 ลว.1 ตุลาคม 2568</t>
  </si>
  <si>
    <t>จ้างเหมาบริการ(ทำความสะอาด)</t>
  </si>
  <si>
    <t>เลขที่3/2569 ลว.1ตุลาคม 2568</t>
  </si>
  <si>
    <t>เลขที่4/2569 ลว.1 ตุลาคม 2568</t>
  </si>
  <si>
    <t>เลขที่5/2569 ลว.1 ตุลาคม 2568</t>
  </si>
  <si>
    <t>เลขที่6/2569 ลว.1 ตุลาคม 2568</t>
  </si>
  <si>
    <t>เช่าเครื่องถ่ายเอกสาร 3 เครื่อง</t>
  </si>
  <si>
    <t>เลขที่7/2569 ลว.1 ตุลาคม 2568</t>
  </si>
  <si>
    <t>ซ่อมรถขยะคันเล็ก83-2146ชย.</t>
  </si>
  <si>
    <t>เลขที่8/2569 ลว.8 ตุลาคม 2568</t>
  </si>
  <si>
    <t>ซ่อมรถบรรทุกน้ำ บม3494 ชย.</t>
  </si>
  <si>
    <t>เลขที่ 9/2569 ลว.14 ตุลาคม 2568</t>
  </si>
  <si>
    <t>เลขที่10/2569 ลว.14ตุลาคม 2568</t>
  </si>
  <si>
    <t>ก่อสร้างขยายถนนคสล. ชย.ถ.75-006 สายบ้านหนองแวง-บ้านโนนเสาเล้า(ทั้งสองฝั่ง)บ้านโนนเสาเล้า หมู่ที่ 3</t>
  </si>
  <si>
    <t>เลขที่11/259 ลว.16ตุลาคม 2568</t>
  </si>
  <si>
    <t>ก่อสร้างถนนคสล.ถนนสายบ้านนายบัวพันธุ์ ผุดผ่อง หมู่ที่ 4 บ้านเจริญผล</t>
  </si>
  <si>
    <t>น.ส.สุชาดา  มาชัย</t>
  </si>
  <si>
    <t>เลขที่12/2569 ลว.21ตุลาคม 2568</t>
  </si>
  <si>
    <t>ก่อสร้างถนน คสล.พร้อมรางระบายน้ำคสล.ถนนบ้านหนองบ่อ หมู่ที่ 6 ซอย 12 นายสุชาติ เสมาถึงบ้านนางสุดโสม ศิริสัจจัง บ้านหนองบ่อ หมู่ที่ 6</t>
  </si>
  <si>
    <t>เลขที่13/2569 ลว.21ตุลาคม 2568</t>
  </si>
  <si>
    <t>บริษัทตังปักโคราชจำกัด</t>
  </si>
  <si>
    <t>เลขที่14/2569 ลว.22ตุลาคม 2568</t>
  </si>
  <si>
    <t>ทำป้ายไวนิลประชาสัมพันธ์</t>
  </si>
  <si>
    <t>ร้านบ้านเขว้าอาร์กราฟฟิกฯ</t>
  </si>
  <si>
    <t>เลขที่15/2569 ลว.22ตุลาคม 2568</t>
  </si>
  <si>
    <t>เลขที่16/2569 ลว.28ตุลาคม 2568</t>
  </si>
  <si>
    <t>ปรับปรุงหอประชุม อบต.</t>
  </si>
  <si>
    <t>เลขที่17/2569 ลว.28ตุลาคม 2568</t>
  </si>
  <si>
    <t xml:space="preserve">      นางสาวนทกร  สัญญาอิสริยาภรณ์</t>
  </si>
  <si>
    <t>นางสาวดวงใจ  คูมีชัย</t>
  </si>
  <si>
    <t xml:space="preserve">                                            สรุปผลการดำเนินการจัดซื้อจัดจ้างในรอบเดือน พฤศจิกายน พ.ศ.2568</t>
  </si>
  <si>
    <t>เลขที่ 20/2569 ลว.4 พ.ย. 2568</t>
  </si>
  <si>
    <t>จ้างดำเนินการสำรวจความพึ่งพอใจ</t>
  </si>
  <si>
    <t>มหาวิทยาลัยขอนแก่น</t>
  </si>
  <si>
    <t>เลขที่ 21/2569 ลว.7 พ.ย. 2568</t>
  </si>
  <si>
    <t>เลขที่ 22/2569 ลว.14 พ.ย. 2568</t>
  </si>
  <si>
    <t>ติดตั้งกล้องดทรทัศน์วรจรปิด</t>
  </si>
  <si>
    <t>บริษัทเอ็นเจ วิชั่นเซอรืวิสจำกัด</t>
  </si>
  <si>
    <t>เลขที่ 23/2569 ลว.20 พ.ย. 2568</t>
  </si>
  <si>
    <t>ครุภัณฑ์เครื่องปริ๊นเตอร์</t>
  </si>
  <si>
    <t>หจก.ไอฝนเซอร์เวย์แอนด์คอนสตรัคชั่น</t>
  </si>
  <si>
    <t>เลขที่ 24/2569 ลว.24 พ.ย. 2568</t>
  </si>
  <si>
    <t>ซ่อมแซมถนนในเขตตำบลโนนแดง</t>
  </si>
  <si>
    <t>เลขที่ 26/2569 ลว.24 พ.ย. 2569</t>
  </si>
  <si>
    <t>เลขที่ 27/2569 ลว.24 พ.ย. 2569</t>
  </si>
  <si>
    <t>ผู้รายงาน</t>
  </si>
  <si>
    <t xml:space="preserve">   ปลัดองค์การบริหารส่วนตำบล ปฏิบัติหน้าที่</t>
  </si>
  <si>
    <t xml:space="preserve">      นายกองค์การบริหารส่วนตำบลโนนแดง</t>
  </si>
  <si>
    <t xml:space="preserve">                                            สรุปผลการดำเนินการจัดซื้อจัดจ้างในรอบเดือน ธันวาคม พ.ศ.2568</t>
  </si>
  <si>
    <t>ซื้อน้ำมัน เดือน ธันวาคม 68</t>
  </si>
  <si>
    <t>เลขที่ 28/2569 ลว.1 ธ.ค. 2568</t>
  </si>
  <si>
    <t>ซื้อน้ำดื่มโครงการเลือกตั้งฯ</t>
  </si>
  <si>
    <t>น.ส.เบญญาภา พิมาลัย</t>
  </si>
  <si>
    <t>เลขที่ 29/2569 ลว.1 ธ.ค. 2568</t>
  </si>
  <si>
    <t>เลขที่ 30/2569 ลว.1 ธ.ค. 2568</t>
  </si>
  <si>
    <t>ซื้ออาหารเสริม(นม)โรงเรียน</t>
  </si>
  <si>
    <t>เลขที่ 31/2569 ลว.1 ธ.ค. 2568</t>
  </si>
  <si>
    <t>เลขที่ 32/2569 ลว.1 ธ.ค. 2568</t>
  </si>
  <si>
    <t>ซ่อมเครื่องคอมพิวเตอร์ 416-62-0003</t>
  </si>
  <si>
    <t>ซื้อวัสดุไฟฟ้า</t>
  </si>
  <si>
    <t>ซื้อวัสดุ อุปกรณ์โครงการเลือกตั้งฯ</t>
  </si>
  <si>
    <t>หจก.ไอฝน เซอร์เวยืแอนด์คอนสตรัคชั่น</t>
  </si>
  <si>
    <t>ซื้อวัสดุคอมพิวเตอร์กองคลัง</t>
  </si>
  <si>
    <t>ซื้อวัสดุยานพาหนะ</t>
  </si>
  <si>
    <t>หจก.ดาวบ้านเขว้า</t>
  </si>
  <si>
    <t>ทำป้ายไวนิลและสื่อประชาสัมพันธ์</t>
  </si>
  <si>
    <t>เลขที่ 33/2569 ลว.1 ธ.ค. 2568</t>
  </si>
  <si>
    <t>เลขที่ 34/2569 ลว.3 ธ.ค. 2568</t>
  </si>
  <si>
    <t>เลขที่ 35/2569 ลว.3 ธ.ค. 2568</t>
  </si>
  <si>
    <t>เลขที่ 36/2569 ลว.3 ธ.ค. 2568</t>
  </si>
  <si>
    <t>เลขที่ 37/2569 ลว.3 ธ.ค. 2568</t>
  </si>
  <si>
    <t>เลขที่ 38/2569 ลว.11 ธ.ค. 2568</t>
  </si>
  <si>
    <t>เลขที่ 39/2569 ลว.11ธ.ค. 2568</t>
  </si>
  <si>
    <t>เลขที่ 40/2569 ลว.11 ธ.ค. 2568</t>
  </si>
  <si>
    <t>เลขที่ 41/2569 ลว.11 ธ.ค. 2568</t>
  </si>
  <si>
    <t>เลขที่ 43/2569 ลว.22 ธ.ค. 2568</t>
  </si>
  <si>
    <t>เลขที่ 42/2569 ลว.22 ธ.ค. 2568</t>
  </si>
  <si>
    <t>ซ่อมรถบรรทุกขยะ 83-2146 ชัยภูมิ</t>
  </si>
  <si>
    <t>เลขที่ 44/2569 ลว.24 ธ.ค. 2568</t>
  </si>
  <si>
    <t>ซื้อวัสดุอุปกรณ์ (ตรายางเลือกตั้ง)</t>
  </si>
  <si>
    <t>ร้านตู๋ตรายาง</t>
  </si>
  <si>
    <t>เลขที่ 45/2569 ลว.24 ธ.ค. 2568</t>
  </si>
  <si>
    <t xml:space="preserve">                                            สรุปผลการดำเนินการจัดซื้อจัดจ้างในรอบเดือน มกราคม พ.ศ.2569</t>
  </si>
  <si>
    <t>จ้างเหมาทำป้ายไวนิล</t>
  </si>
  <si>
    <t>เช่าเครื่องสำรองไฟฯงานเลือกตั้ง</t>
  </si>
  <si>
    <t>เช่าเครื่องสำรองไฟงานเลือกตั้ง</t>
  </si>
  <si>
    <t>ซื้อน้ำดื่มและน้ำแข็งสำหรับศูนย์ประสานงาน</t>
  </si>
  <si>
    <t>ซื้อหมึกเครื่องปริ๊นเตอร์</t>
  </si>
  <si>
    <t>ซื้อสายรัดสายดับเพลิง</t>
  </si>
  <si>
    <t>ซ่อมแซมรถบรรทุกน้ำฯ</t>
  </si>
  <si>
    <t>จ้างเหมารถขุดตีนตะขาบ</t>
  </si>
  <si>
    <t>จ้างเหมารถแห่ในขวบนงานบุญประจำปี</t>
  </si>
  <si>
    <t>ร้านบ้านเขว้าอาร์ทกราฟฟิคฯ</t>
  </si>
  <si>
    <t>นายสุนทร มุ่งสมัคร</t>
  </si>
  <si>
    <t>นายออมทรัพย์ สถิตชัย</t>
  </si>
  <si>
    <t>นายสมทราย การเขว้า</t>
  </si>
  <si>
    <t>นายสุราช พงษ์ศรี</t>
  </si>
  <si>
    <t>นางวงเดือน สองศรี</t>
  </si>
  <si>
    <t>นางแสงนวน  ปิ่นสุวรรณ์</t>
  </si>
  <si>
    <t>น.ส.ศรทอง  กุลศิริ</t>
  </si>
  <si>
    <t>นายกองเหรียญ  ผลวิลัย</t>
  </si>
  <si>
    <t>นายสกล  ผ่องพันธ์</t>
  </si>
  <si>
    <t>นายธิติวุฒิ  สีมาแก้ว</t>
  </si>
  <si>
    <t>น.ส.จุฑามาศ  ปิตะบุตร</t>
  </si>
  <si>
    <t>ร้านจีโอเซ็นเตอร์</t>
  </si>
  <si>
    <t>ร้านโนนแดง ป. เจริญทรัพย์</t>
  </si>
  <si>
    <t>นายชัชชฎา  ใจเขว้า</t>
  </si>
  <si>
    <t>เลขที่ 48/2569ลว.6 มกราคม2569</t>
  </si>
  <si>
    <t>เลขที่55/2569ลว.6 มกราคม2569</t>
  </si>
  <si>
    <t>เลขที่62/2569ลว.19 มกราคม2569</t>
  </si>
  <si>
    <t>เลขที่63/2569ลว.19 มกราคม2569</t>
  </si>
  <si>
    <t>เลขที่64/2569ลว.26มกราคม2569</t>
  </si>
  <si>
    <t xml:space="preserve">                                            สรุปผลการดำเนินการจัดซื้อจัดจ้างในรอบเดือน กุมภาพันธ์ พ.ศ.2569</t>
  </si>
  <si>
    <t>น้ำมันเดือนกุมภาพันธ์</t>
  </si>
  <si>
    <t>โครงการก่อสร้างรางระบายน้ำคอนกรีต หมู่ที่ 9</t>
  </si>
  <si>
    <t>โครงการก่อสร้างรางระบายน้ำคอนกรีต หมู่ที่ 2 ซอย 2</t>
  </si>
  <si>
    <t xml:space="preserve">โครงการก่อสร้างรางระบายน้ำคอนกรีต หมู่ที่ 6 </t>
  </si>
  <si>
    <t xml:space="preserve">โครงการก่อสร้างปรับปรุงผิวทางถนนแอสฟัลท์ ม.8 </t>
  </si>
  <si>
    <t>ก่อสร้างถนนคสล.ถนนสายข้างเซ่เว่น บ้านโนนแดง หมู่ที่ 2</t>
  </si>
  <si>
    <t>บริษัทเจดับบลิวเกตเวย์จำกัด</t>
  </si>
  <si>
    <t>ก่อสร้างถนนคสล.สายถนนหลังโรงสีชุมชน ม.1 บ้านโนนแดง</t>
  </si>
  <si>
    <t xml:space="preserve">ก่อสร้างถนนคสล.ถนนสายบ้านนางสายจา พิมพ์ชัยภูมิ ม.4 บ.เจริญผล </t>
  </si>
  <si>
    <t>ก่อสร้างถนน คสล.ถนนบ้านบ้านซับช่องแมว ม.7 ซอย 3 บ้านนางกว้าง หมู่ที่ 7 บ้านซับช่องแมว</t>
  </si>
  <si>
    <t>ซ่อมบรรทุกขยะ คันใหญ่</t>
  </si>
  <si>
    <t>หจก.ชัยภูมิศึกษาภัณฑ์(ล็อกแมน2)</t>
  </si>
  <si>
    <t>บริษัท ป.การไฟฟ้า 2999จำกัด</t>
  </si>
  <si>
    <t>เลขที่ 67/2569 ลว.2 ก.พ.2569</t>
  </si>
  <si>
    <t>เลขที่ 68/2569 ลว. 2ก.พ.2569</t>
  </si>
  <si>
    <t>เลขที่ 69/2569 ลว.3 ก.พ.2569</t>
  </si>
  <si>
    <t>เลขที่ 70/2569 ลว.3 ก.พ.2569</t>
  </si>
  <si>
    <t>เลขที่ 71/2569 ลว.4 ก.พ.2569</t>
  </si>
  <si>
    <t>เลขที่ 72/2569 ลว.10 ก.พ.2569</t>
  </si>
  <si>
    <t>เลขที่ 73/2569 ลว.10 ก.พ.2569</t>
  </si>
  <si>
    <t>เลขที่ 74/2569 ลว.13 ก.พ.2569</t>
  </si>
  <si>
    <t>เลขที่ 75/2569 ลว.19 ก.พ.2569</t>
  </si>
  <si>
    <t>เลขที่ 76/2569 ลว.19 ก.พ.2569</t>
  </si>
  <si>
    <t>เลขที่ 77/2569 ลว.19 ก.พ.2569</t>
  </si>
  <si>
    <t>เลขที่ 78/2569 ลว.19 ก.พ.2569</t>
  </si>
  <si>
    <t>เลขที่ 79/2569 ลว.19 ก.พ.2569</t>
  </si>
  <si>
    <t>เลขที่ 80/2569 ลว.20 ก.พ.2569</t>
  </si>
  <si>
    <t>เลขที่ 81/2569 ลว.23 ก.พ.2569</t>
  </si>
  <si>
    <t xml:space="preserve">     นางสาวนทกร  สัญญาอริยาภรณ์</t>
  </si>
  <si>
    <t xml:space="preserve">   ปลัดองค์การบริหารส่วนตำบลโนนแดง ปฎิบัติหน้าที่</t>
  </si>
  <si>
    <t xml:space="preserve">                         นายกองค์การบริหารส่วนตำบลโนนแดง</t>
  </si>
  <si>
    <t xml:space="preserve">              นางสาวนทกร  สัญญาอริยาภรณ์</t>
  </si>
  <si>
    <t>โครงการก่อสร้างปรับปรุงผิวทางถนนแอสฟัลท์คอนกรีต จำนวน 4 เส้น ม.3 บ้านโนนเสาเล้า</t>
  </si>
  <si>
    <t>เลขที่ 82/2569 ลว.23 ก.พ.2569</t>
  </si>
  <si>
    <t xml:space="preserve">                นายวิทยา  กาลเขว้า</t>
  </si>
  <si>
    <t>ซื้อน้ำมันเดือน มีนาคม 69</t>
  </si>
  <si>
    <t>บริษัทศรีสมวงศ์(เมืองชัยภูมิ)</t>
  </si>
  <si>
    <t>เลขที่ 84/2569 ลว.2 มี.ค.2569</t>
  </si>
  <si>
    <t>โครงการ่อสร้างปรับปรุงผิวทางถนนแอสฟัลท์คอนกรีต ถนนทางหลวง 225-หนองโสมงเหนือ หมู่ที่ 6 บ้านหนองบ่อ</t>
  </si>
  <si>
    <t>โครงการ่อสร้างปรับปรุงผิวทางถนนแอสฟัลท์คอนกรีต ถนนบ้านเจริญผล หมู่ที่ 4 ซอย ตรอ.และซอยศาลากลางบ้าน หมู่ที่ 4 บ้านเจริญผล</t>
  </si>
  <si>
    <t>เลขที่ 85/2569 ลว.2 มี.ค.2569</t>
  </si>
  <si>
    <t>เลขที่ 86/2569 ลว.4 มี.ค.2569</t>
  </si>
  <si>
    <t xml:space="preserve">ก่อสร้างปรับปรุงผิวทางถนนแอสฟัลท์คอนกรีต ถนนบ้านซับช่องแมว หมู่ที่ 7 สายกลางบ้าน หมู่ที่ 7 </t>
  </si>
  <si>
    <t>เลขที่87/2569 ลว.4 มี.ค.2569</t>
  </si>
  <si>
    <t>ซื้อผ้าอ้อมผู้ใหญ่ฯ</t>
  </si>
  <si>
    <t>หจก.ยูซีไอเนิร์สแคร์</t>
  </si>
  <si>
    <t>เลขที่88/2569 ลว.4 มี.ค.2569</t>
  </si>
  <si>
    <t>เลขที่89/2569 ลว.9 มี.ค.2569</t>
  </si>
  <si>
    <t>ซื้อชุดกีฬา ฯ</t>
  </si>
  <si>
    <t>ร้านบิ๊ก 4 สปอร์ต</t>
  </si>
  <si>
    <t>เลขที่ 90/2569 ลว.9 มี.ค.2569</t>
  </si>
  <si>
    <t>ซื้ออุปกรณ์กีฬาและถ้วยรางวัล</t>
  </si>
  <si>
    <t>เลขที่91/2569 ลว.9 มี.ค.2569</t>
  </si>
  <si>
    <t>จ้างเหมาจัดสถานที่จัดงานฯ</t>
  </si>
  <si>
    <t>น.ส.หนูกี  มังกร</t>
  </si>
  <si>
    <t>เลขที่ 92/2569 ลว.9 มี.ค.2569</t>
  </si>
  <si>
    <t>จ้างทำป้ายอะคริลิค</t>
  </si>
  <si>
    <t>เลขที่ 93/2569 ลว.11 มี.ค.2569</t>
  </si>
  <si>
    <t>เลขที่ 94/2569 ลว.11 มี.ค.2569</t>
  </si>
  <si>
    <t>ซ่อมรถขยะ 82-3027 ชย.</t>
  </si>
  <si>
    <t>ร้านบล็อกตู๋ตรายาง</t>
  </si>
  <si>
    <t>เลขที่ 95/2569 ลว.11 มี.ค.2569</t>
  </si>
  <si>
    <t>ซื้อวัสดุการเกษตร</t>
  </si>
  <si>
    <t>เลขที่ 96/2569 ลว.11 มี.ค.2569</t>
  </si>
  <si>
    <t>ซื้อรถบรรทุกขยะ ขนาด 6 ตัน 6 ล้อ ปริมาณกระบอกสูบไม่ต่ำกว่า 6,000ซีซี</t>
  </si>
  <si>
    <t>บริษัทไทยปันดีเวล็อปเมนต์จำกัด</t>
  </si>
  <si>
    <t>เลขที่ 97/2569 ลว.16 มี.ค.2569</t>
  </si>
  <si>
    <t>เลขที่ 98/2569 ลว.16 มี.ค.2569</t>
  </si>
  <si>
    <t>หจก.ชัยภูมิศึกษาภัณฑ์(แล็กแมน)</t>
  </si>
  <si>
    <t>เลขที่ 99/2569 ลว.19 มี.ค.2569</t>
  </si>
  <si>
    <t>เลขที่ 100/2569 ลว.19มี.ค.2569</t>
  </si>
  <si>
    <t>ซ่อมรถสี่ประตู4x4</t>
  </si>
  <si>
    <t>เลขที่ 101/2569 ลว.19มี.ค.2569</t>
  </si>
  <si>
    <t>จ้างสำรวจจำนวนสัตว์ฯ</t>
  </si>
  <si>
    <t>เลขที่ 102/2569 ลว.20 มี.ค.2569</t>
  </si>
  <si>
    <t>ซื้อวัคซีนโรคพิษสุนัขบ้า</t>
  </si>
  <si>
    <t>เลขที่ 103/2569 ลว.20 มี.ค.2569</t>
  </si>
  <si>
    <t>ร้านศิลาการช่าง</t>
  </si>
  <si>
    <t>เลขที่ 104/2569 ลว.20 มี.ค.2569</t>
  </si>
  <si>
    <t>ซ่อมรถจักรยานยนต์</t>
  </si>
  <si>
    <t>ร้านโด่งเจริญยนต์</t>
  </si>
  <si>
    <t>เลขที่ 105/2569 ลว.20 มี.ค.2569</t>
  </si>
  <si>
    <t>ซ่อมรถอีแต๋น(เก่า)</t>
  </si>
  <si>
    <t>เลขที่ 106/2569 ลว.20 มี.ค.2569</t>
  </si>
  <si>
    <t>เลขที่ 107/2569 ลว.23 มี.ค.2569</t>
  </si>
  <si>
    <t>ซื้อวัสดุก่อสร้างโครงการปรับปรุงสภาพแวดล้อมฯของผู้สูงอายุ</t>
  </si>
  <si>
    <t>เลขที่ 108/2569 ลว.24 มี.ค.2569</t>
  </si>
  <si>
    <t>เลขที่ 109/2569 ลว.24 มี.ค.2569</t>
  </si>
  <si>
    <t>จ้างเหมารถตีนตะขาบฯกลบบ่อขยะ</t>
  </si>
  <si>
    <t>เลขที่ 110/2569 ลว.25 มี.ค.2569</t>
  </si>
  <si>
    <t>จ้างเหมาบุคคลภายนอกดำเนินการโครงการปรับปรุงแผนที่ภาษีฯ</t>
  </si>
  <si>
    <t>นายประกอบ เจริญรัมย์</t>
  </si>
  <si>
    <t>เลขที่ 111/2569 ลว.27 มี.ค.2569</t>
  </si>
  <si>
    <t>จ้างเหมาบุคคลธรรมดาฯงานด้านช่างโยธา</t>
  </si>
  <si>
    <t>เลขที่ 112/2569 ลว.30 มี.ค.2569</t>
  </si>
  <si>
    <t>จ้างเหมาบุคคลธรรมดาฯงานด้านงานทำความสะอาดภายในสนง.</t>
  </si>
  <si>
    <t>จ้างเหมาบุคคลธรรมดาฯงานด้านงานบันทึกข้อมูล</t>
  </si>
  <si>
    <t>จ้างเหมาบุคคลธรรมดาฯงานด้านงานดูแลและบำรุงรักษาสวนหย่อม</t>
  </si>
  <si>
    <t>เลขที่ 113/2569 ลว.30 มี.ค.2569</t>
  </si>
  <si>
    <t>เลขที่ 114/2569 ลว.30 มี.ค.2569</t>
  </si>
  <si>
    <t>เลขที่ 115/2569 ลว.30 มี.ค.2569</t>
  </si>
  <si>
    <t>เลขที่ 116/2569 ลว.31 มี.ค.2569</t>
  </si>
  <si>
    <t>เลขที่ 117/2569 ลว.31 มี.ค.2569</t>
  </si>
  <si>
    <t xml:space="preserve">     นายยวิทยา  กาลเขว้า</t>
  </si>
  <si>
    <t xml:space="preserve">                                            สรุปผลการดำเนินการจัดซื้อจัดจ้างในรอบเดือน มีนาคม พ.ศ.2569</t>
  </si>
  <si>
    <t>นางสาวมัจฉา  งาเฉลา</t>
  </si>
  <si>
    <t>นางสาวรุจรินทรื รัญชัย</t>
  </si>
  <si>
    <t>ผู้ได้รับการคัดเลือกและราคาที่ตกลงซื้อจ้าง</t>
  </si>
  <si>
    <t>นางสาวน้ำทิพย์  มุ่งสมัคร</t>
  </si>
  <si>
    <t>นางสาวศิริลักษณ์  ชัยมา</t>
  </si>
  <si>
    <t>นายอนุวัฒน์  พรมศาสตร์</t>
  </si>
  <si>
    <t>นายนิกร ทนโนนแดง</t>
  </si>
  <si>
    <t>หจก.สาธิตเอ็นจิเนียริ่ง2017</t>
  </si>
  <si>
    <t>หจก.มีสัมฤทธิ์เอ็นจิเนียริ่ง</t>
  </si>
  <si>
    <t>นายอาทิตย์ ทองกอง</t>
  </si>
  <si>
    <t>หจก.สาธิต เอ็นจิเนียริ่ง2017</t>
  </si>
  <si>
    <t>เลขที่47/2569ลว.6 มกราคม2569</t>
  </si>
  <si>
    <t>เลขที่49/2569ลว.6มกราคม2569</t>
  </si>
  <si>
    <t>เลขที่50/2569ลว.6มกราคม2569</t>
  </si>
  <si>
    <t>เลขที่51/2569ลว.6มกราคม2569</t>
  </si>
  <si>
    <t>เลขที่52/2569ลว.6มกราคม2569</t>
  </si>
  <si>
    <t>เลขที่53/2569ลว.6มกราคม2569</t>
  </si>
  <si>
    <t>เลขที่54/2569ลว.6มกราคม2569</t>
  </si>
  <si>
    <t>เลขที่56/2569ลว.6มกราคม2569</t>
  </si>
  <si>
    <t>เลขที่57/2569ลว.6มกราคม2569</t>
  </si>
  <si>
    <t>เลขที่58/2569ลว.6มกราคม2569</t>
  </si>
  <si>
    <t>เลขที่59/2569ลว.6มกราคม2569</t>
  </si>
  <si>
    <t>เลขที่60/2569ลว.6มกราคม2569</t>
  </si>
  <si>
    <t>เลขที่61/2569ลว19มกราคม2569</t>
  </si>
  <si>
    <t>เลขที่65/2569ลว.27มกราคม2569</t>
  </si>
  <si>
    <t>เลขที่66/2569ลว.27มกราคม2569</t>
  </si>
  <si>
    <t>นางสาวสุชาดา มาชัย</t>
  </si>
  <si>
    <t>หจก.เอื้อไพโรจน์สถาพร</t>
  </si>
  <si>
    <t>หจก.สหเพิ่มพูนก่อสร้าง</t>
  </si>
  <si>
    <t>นายนพดล รัตนจรัสโรจน์</t>
  </si>
  <si>
    <t>ศิริลักษณ์ วิสเคมป์</t>
  </si>
  <si>
    <t>ร้านบ้านเขว้าอาร์ทกราฟฟิคแอนด์ไชน์</t>
  </si>
  <si>
    <t>ร้านบ้านเขว้าอาร์ทกราฟฟิคแอนด์ไซน์</t>
  </si>
  <si>
    <t>บริษัททวีโชคทรัคแอนด์อีควิปเมนท์จำกัด</t>
  </si>
  <si>
    <t>บริษัททีทีดีเทคโนโลยีจำกัด</t>
  </si>
  <si>
    <t>นางสาวน้ำทิพย์ มุ่งสมัคร</t>
  </si>
  <si>
    <t>นางสาวศิริลักษณ์ ยมา</t>
  </si>
  <si>
    <t>นางสาวรุจรินทร์ รัญชัย</t>
  </si>
  <si>
    <t>นายนิกร  ทนโนนแดง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</si>
</sst>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b/>
      <sz val="14.5"/>
      <color theme="1"/>
      <name val="TH SarabunPSK"/>
      <family val="2"/>
    </font>
    <font>
      <b/>
      <sz val="15"/>
      <color theme="1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vertical="center"/>
    </xf>
    <xf numFmtId="43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top"/>
    </xf>
    <xf numFmtId="43" fontId="3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left" vertical="center"/>
    </xf>
    <xf numFmtId="43" fontId="3" fillId="0" borderId="1" xfId="1" applyFont="1" applyBorder="1" applyAlignment="1">
      <alignment vertical="center"/>
    </xf>
    <xf numFmtId="0" fontId="5" fillId="0" borderId="4" xfId="0" applyFont="1" applyBorder="1"/>
    <xf numFmtId="0" fontId="3" fillId="0" borderId="1" xfId="0" applyFont="1" applyBorder="1"/>
    <xf numFmtId="43" fontId="3" fillId="0" borderId="1" xfId="1" applyFont="1" applyBorder="1"/>
    <xf numFmtId="0" fontId="3" fillId="0" borderId="5" xfId="0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43" fontId="4" fillId="0" borderId="0" xfId="1" applyFont="1" applyFill="1"/>
    <xf numFmtId="0" fontId="4" fillId="0" borderId="0" xfId="0" applyFont="1" applyAlignment="1">
      <alignment vertical="center"/>
    </xf>
    <xf numFmtId="43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43" fontId="4" fillId="0" borderId="1" xfId="1" applyFont="1" applyFill="1" applyBorder="1"/>
    <xf numFmtId="43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43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43" fontId="4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43" fontId="3" fillId="0" borderId="0" xfId="1" applyFont="1" applyFill="1"/>
    <xf numFmtId="0" fontId="3" fillId="0" borderId="0" xfId="0" applyFont="1" applyAlignment="1">
      <alignment horizontal="left" vertical="top"/>
    </xf>
    <xf numFmtId="43" fontId="3" fillId="0" borderId="1" xfId="1" applyFont="1" applyFill="1" applyBorder="1"/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43" fontId="3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43" fontId="4" fillId="0" borderId="1" xfId="1" applyFont="1" applyBorder="1"/>
    <xf numFmtId="0" fontId="8" fillId="0" borderId="1" xfId="0" applyFont="1" applyBorder="1"/>
    <xf numFmtId="43" fontId="7" fillId="0" borderId="0" xfId="1" applyFont="1"/>
    <xf numFmtId="0" fontId="7" fillId="0" borderId="0" xfId="0" applyFont="1" applyAlignment="1">
      <alignment vertical="center"/>
    </xf>
    <xf numFmtId="0" fontId="7" fillId="0" borderId="0" xfId="0" applyFont="1"/>
    <xf numFmtId="43" fontId="7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wrapText="1"/>
    </xf>
    <xf numFmtId="43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43" fontId="7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43" fontId="7" fillId="0" borderId="1" xfId="1" applyFont="1" applyBorder="1" applyAlignment="1">
      <alignment horizontal="center" vertical="center"/>
    </xf>
    <xf numFmtId="43" fontId="6" fillId="0" borderId="0" xfId="1" applyFont="1"/>
    <xf numFmtId="43" fontId="4" fillId="0" borderId="1" xfId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43" fontId="4" fillId="0" borderId="2" xfId="1" applyFont="1" applyBorder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/>
    <xf numFmtId="0" fontId="4" fillId="0" borderId="2" xfId="0" applyFont="1" applyBorder="1"/>
    <xf numFmtId="43" fontId="4" fillId="0" borderId="2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3" fontId="4" fillId="0" borderId="0" xfId="1" applyFont="1" applyBorder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43" fontId="4" fillId="0" borderId="0" xfId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3" fontId="4" fillId="0" borderId="6" xfId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43" fontId="4" fillId="0" borderId="5" xfId="1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0" borderId="6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3" fontId="7" fillId="0" borderId="5" xfId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43" fontId="7" fillId="0" borderId="6" xfId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/>
    </xf>
    <xf numFmtId="43" fontId="4" fillId="0" borderId="7" xfId="1" applyFont="1" applyBorder="1" applyAlignment="1">
      <alignment horizontal="center" vertical="center"/>
    </xf>
    <xf numFmtId="43" fontId="4" fillId="0" borderId="6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7CFF6-F85B-43EF-B491-D6C6ECC24635}">
  <dimension ref="A1:K43"/>
  <sheetViews>
    <sheetView tabSelected="1" zoomScale="90" zoomScaleNormal="90" workbookViewId="0">
      <selection activeCell="F30" sqref="F30"/>
    </sheetView>
  </sheetViews>
  <sheetFormatPr defaultRowHeight="24" x14ac:dyDescent="0.55000000000000004"/>
  <cols>
    <col min="1" max="1" width="3.375" style="30" customWidth="1"/>
    <col min="2" max="2" width="23" style="1" customWidth="1"/>
    <col min="3" max="3" width="12.875" style="1" customWidth="1"/>
    <col min="4" max="4" width="11.125" style="3" customWidth="1"/>
    <col min="5" max="5" width="10.5" style="1" customWidth="1"/>
    <col min="6" max="6" width="21.625" style="1" customWidth="1"/>
    <col min="7" max="7" width="13.5" style="1" customWidth="1"/>
    <col min="8" max="8" width="17.25" style="1" customWidth="1"/>
    <col min="9" max="9" width="13.5" style="1" customWidth="1"/>
    <col min="10" max="10" width="27.25" style="1" customWidth="1"/>
    <col min="11" max="11" width="22.875" style="1" customWidth="1"/>
    <col min="12" max="16384" width="9" style="1"/>
  </cols>
  <sheetData>
    <row r="1" spans="1:11" x14ac:dyDescent="0.55000000000000004">
      <c r="A1" s="115" t="s">
        <v>72</v>
      </c>
      <c r="B1" s="115"/>
      <c r="C1" s="115"/>
      <c r="D1" s="115"/>
      <c r="E1" s="115"/>
      <c r="F1" s="115"/>
      <c r="G1" s="115"/>
      <c r="H1" s="115"/>
      <c r="I1" s="115"/>
      <c r="J1" s="115"/>
      <c r="K1" s="5" t="s">
        <v>0</v>
      </c>
    </row>
    <row r="2" spans="1:11" x14ac:dyDescent="0.55000000000000004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ht="63" customHeight="1" x14ac:dyDescent="0.55000000000000004">
      <c r="A3" s="117" t="s">
        <v>2</v>
      </c>
      <c r="B3" s="117" t="s">
        <v>3</v>
      </c>
      <c r="C3" s="118" t="s">
        <v>4</v>
      </c>
      <c r="D3" s="119" t="s">
        <v>5</v>
      </c>
      <c r="E3" s="118" t="s">
        <v>6</v>
      </c>
      <c r="F3" s="117" t="s">
        <v>7</v>
      </c>
      <c r="G3" s="117"/>
      <c r="H3" s="118" t="s">
        <v>294</v>
      </c>
      <c r="I3" s="118"/>
      <c r="J3" s="113" t="s">
        <v>10</v>
      </c>
      <c r="K3" s="98" t="s">
        <v>11</v>
      </c>
    </row>
    <row r="4" spans="1:11" x14ac:dyDescent="0.55000000000000004">
      <c r="A4" s="117"/>
      <c r="B4" s="117"/>
      <c r="C4" s="118"/>
      <c r="D4" s="119"/>
      <c r="E4" s="118"/>
      <c r="F4" s="6" t="s">
        <v>8</v>
      </c>
      <c r="G4" s="7" t="s">
        <v>9</v>
      </c>
      <c r="H4" s="8"/>
      <c r="I4" s="7"/>
      <c r="J4" s="114"/>
      <c r="K4" s="100"/>
    </row>
    <row r="5" spans="1:11" x14ac:dyDescent="0.55000000000000004">
      <c r="A5" s="6">
        <v>1</v>
      </c>
      <c r="B5" s="9" t="s">
        <v>73</v>
      </c>
      <c r="C5" s="10">
        <v>23100</v>
      </c>
      <c r="D5" s="11" t="s">
        <v>39</v>
      </c>
      <c r="E5" s="12" t="s">
        <v>13</v>
      </c>
      <c r="F5" s="13" t="s">
        <v>21</v>
      </c>
      <c r="G5" s="14">
        <f>+C5</f>
        <v>23100</v>
      </c>
      <c r="H5" s="13" t="s">
        <v>21</v>
      </c>
      <c r="I5" s="14">
        <v>23100</v>
      </c>
      <c r="J5" s="15" t="s">
        <v>14</v>
      </c>
      <c r="K5" s="12" t="s">
        <v>74</v>
      </c>
    </row>
    <row r="6" spans="1:11" x14ac:dyDescent="0.55000000000000004">
      <c r="A6" s="107">
        <v>2</v>
      </c>
      <c r="B6" s="107" t="s">
        <v>17</v>
      </c>
      <c r="C6" s="123">
        <v>60000</v>
      </c>
      <c r="D6" s="126" t="s">
        <v>39</v>
      </c>
      <c r="E6" s="129" t="s">
        <v>13</v>
      </c>
      <c r="F6" s="16" t="s">
        <v>31</v>
      </c>
      <c r="G6" s="14">
        <f>+C6</f>
        <v>60000</v>
      </c>
      <c r="H6" s="132" t="s">
        <v>31</v>
      </c>
      <c r="I6" s="101">
        <v>60000</v>
      </c>
      <c r="J6" s="104" t="s">
        <v>14</v>
      </c>
      <c r="K6" s="104" t="s">
        <v>76</v>
      </c>
    </row>
    <row r="7" spans="1:11" x14ac:dyDescent="0.55000000000000004">
      <c r="A7" s="108"/>
      <c r="B7" s="108"/>
      <c r="C7" s="124"/>
      <c r="D7" s="127"/>
      <c r="E7" s="130"/>
      <c r="F7" s="16" t="s">
        <v>292</v>
      </c>
      <c r="G7" s="14">
        <v>63000</v>
      </c>
      <c r="H7" s="133"/>
      <c r="I7" s="102"/>
      <c r="J7" s="105"/>
      <c r="K7" s="105"/>
    </row>
    <row r="8" spans="1:11" x14ac:dyDescent="0.55000000000000004">
      <c r="A8" s="109"/>
      <c r="B8" s="109"/>
      <c r="C8" s="125"/>
      <c r="D8" s="128"/>
      <c r="E8" s="131"/>
      <c r="F8" s="16" t="s">
        <v>293</v>
      </c>
      <c r="G8" s="14">
        <v>64800</v>
      </c>
      <c r="H8" s="134"/>
      <c r="I8" s="103"/>
      <c r="J8" s="106"/>
      <c r="K8" s="106"/>
    </row>
    <row r="9" spans="1:11" x14ac:dyDescent="0.55000000000000004">
      <c r="A9" s="107">
        <v>3</v>
      </c>
      <c r="B9" s="120" t="s">
        <v>75</v>
      </c>
      <c r="C9" s="101">
        <v>54000</v>
      </c>
      <c r="D9" s="107" t="s">
        <v>12</v>
      </c>
      <c r="E9" s="104" t="s">
        <v>13</v>
      </c>
      <c r="F9" s="16" t="s">
        <v>16</v>
      </c>
      <c r="G9" s="17">
        <v>54000</v>
      </c>
      <c r="H9" s="107" t="s">
        <v>16</v>
      </c>
      <c r="I9" s="101">
        <v>54000</v>
      </c>
      <c r="J9" s="104" t="s">
        <v>14</v>
      </c>
      <c r="K9" s="104" t="s">
        <v>77</v>
      </c>
    </row>
    <row r="10" spans="1:11" x14ac:dyDescent="0.55000000000000004">
      <c r="A10" s="108"/>
      <c r="B10" s="121"/>
      <c r="C10" s="102"/>
      <c r="D10" s="108"/>
      <c r="E10" s="105"/>
      <c r="F10" s="16" t="s">
        <v>295</v>
      </c>
      <c r="G10" s="17">
        <v>57000</v>
      </c>
      <c r="H10" s="108"/>
      <c r="I10" s="102"/>
      <c r="J10" s="105"/>
      <c r="K10" s="105"/>
    </row>
    <row r="11" spans="1:11" x14ac:dyDescent="0.55000000000000004">
      <c r="A11" s="109"/>
      <c r="B11" s="122"/>
      <c r="C11" s="103"/>
      <c r="D11" s="109"/>
      <c r="E11" s="106"/>
      <c r="F11" s="16" t="s">
        <v>296</v>
      </c>
      <c r="G11" s="17">
        <v>56400</v>
      </c>
      <c r="H11" s="109"/>
      <c r="I11" s="103"/>
      <c r="J11" s="106"/>
      <c r="K11" s="106"/>
    </row>
    <row r="12" spans="1:11" x14ac:dyDescent="0.55000000000000004">
      <c r="A12" s="107">
        <v>4</v>
      </c>
      <c r="B12" s="107" t="s">
        <v>18</v>
      </c>
      <c r="C12" s="101">
        <v>54000</v>
      </c>
      <c r="D12" s="107" t="s">
        <v>12</v>
      </c>
      <c r="E12" s="129" t="s">
        <v>13</v>
      </c>
      <c r="F12" s="16" t="s">
        <v>19</v>
      </c>
      <c r="G12" s="17">
        <v>54000</v>
      </c>
      <c r="H12" s="107" t="s">
        <v>19</v>
      </c>
      <c r="I12" s="101">
        <v>54000</v>
      </c>
      <c r="J12" s="104" t="s">
        <v>14</v>
      </c>
      <c r="K12" s="104" t="s">
        <v>78</v>
      </c>
    </row>
    <row r="13" spans="1:11" x14ac:dyDescent="0.55000000000000004">
      <c r="A13" s="108"/>
      <c r="B13" s="108"/>
      <c r="C13" s="102"/>
      <c r="D13" s="108"/>
      <c r="E13" s="130"/>
      <c r="F13" s="16" t="s">
        <v>297</v>
      </c>
      <c r="G13" s="17">
        <v>57000</v>
      </c>
      <c r="H13" s="108"/>
      <c r="I13" s="102"/>
      <c r="J13" s="105"/>
      <c r="K13" s="105"/>
    </row>
    <row r="14" spans="1:11" x14ac:dyDescent="0.55000000000000004">
      <c r="A14" s="109"/>
      <c r="B14" s="109"/>
      <c r="C14" s="103"/>
      <c r="D14" s="109"/>
      <c r="E14" s="131"/>
      <c r="F14" s="16" t="s">
        <v>298</v>
      </c>
      <c r="G14" s="17">
        <v>55800</v>
      </c>
      <c r="H14" s="109"/>
      <c r="I14" s="103"/>
      <c r="J14" s="106"/>
      <c r="K14" s="106"/>
    </row>
    <row r="15" spans="1:11" x14ac:dyDescent="0.55000000000000004">
      <c r="A15" s="18">
        <v>5</v>
      </c>
      <c r="B15" s="18" t="s">
        <v>41</v>
      </c>
      <c r="C15" s="19">
        <v>60000</v>
      </c>
      <c r="D15" s="18" t="s">
        <v>12</v>
      </c>
      <c r="E15" s="20" t="s">
        <v>13</v>
      </c>
      <c r="F15" s="16" t="s">
        <v>15</v>
      </c>
      <c r="G15" s="17">
        <f>+C15</f>
        <v>60000</v>
      </c>
      <c r="H15" s="16" t="s">
        <v>15</v>
      </c>
      <c r="I15" s="17">
        <v>60000</v>
      </c>
      <c r="J15" s="15" t="s">
        <v>14</v>
      </c>
      <c r="K15" s="12" t="s">
        <v>79</v>
      </c>
    </row>
    <row r="16" spans="1:11" x14ac:dyDescent="0.55000000000000004">
      <c r="A16" s="6">
        <v>6</v>
      </c>
      <c r="B16" s="16" t="s">
        <v>80</v>
      </c>
      <c r="C16" s="17">
        <v>97200</v>
      </c>
      <c r="D16" s="6" t="s">
        <v>12</v>
      </c>
      <c r="E16" s="12" t="s">
        <v>13</v>
      </c>
      <c r="F16" s="16" t="s">
        <v>42</v>
      </c>
      <c r="G16" s="17">
        <f>+C16</f>
        <v>97200</v>
      </c>
      <c r="H16" s="16" t="s">
        <v>42</v>
      </c>
      <c r="I16" s="17">
        <v>97200</v>
      </c>
      <c r="J16" s="15" t="s">
        <v>14</v>
      </c>
      <c r="K16" s="12" t="s">
        <v>81</v>
      </c>
    </row>
    <row r="17" spans="1:11" x14ac:dyDescent="0.55000000000000004">
      <c r="A17" s="6">
        <v>7</v>
      </c>
      <c r="B17" s="21" t="s">
        <v>82</v>
      </c>
      <c r="C17" s="17">
        <v>600</v>
      </c>
      <c r="D17" s="6" t="s">
        <v>12</v>
      </c>
      <c r="E17" s="12" t="s">
        <v>13</v>
      </c>
      <c r="F17" s="16" t="s">
        <v>20</v>
      </c>
      <c r="G17" s="17">
        <f>+C17</f>
        <v>600</v>
      </c>
      <c r="H17" s="16" t="s">
        <v>20</v>
      </c>
      <c r="I17" s="17">
        <v>600</v>
      </c>
      <c r="J17" s="15" t="s">
        <v>14</v>
      </c>
      <c r="K17" s="12" t="s">
        <v>83</v>
      </c>
    </row>
    <row r="18" spans="1:11" x14ac:dyDescent="0.55000000000000004">
      <c r="A18" s="6">
        <v>8</v>
      </c>
      <c r="B18" s="16" t="s">
        <v>84</v>
      </c>
      <c r="C18" s="17">
        <v>240</v>
      </c>
      <c r="D18" s="6" t="s">
        <v>12</v>
      </c>
      <c r="E18" s="12" t="s">
        <v>13</v>
      </c>
      <c r="F18" s="16" t="s">
        <v>65</v>
      </c>
      <c r="G18" s="17">
        <f>+C18</f>
        <v>240</v>
      </c>
      <c r="H18" s="16" t="s">
        <v>65</v>
      </c>
      <c r="I18" s="17">
        <v>240</v>
      </c>
      <c r="J18" s="15" t="s">
        <v>14</v>
      </c>
      <c r="K18" s="12" t="s">
        <v>85</v>
      </c>
    </row>
    <row r="19" spans="1:11" x14ac:dyDescent="0.55000000000000004">
      <c r="A19" s="6">
        <v>9</v>
      </c>
      <c r="B19" s="16" t="s">
        <v>84</v>
      </c>
      <c r="C19" s="17">
        <v>210</v>
      </c>
      <c r="D19" s="6" t="s">
        <v>12</v>
      </c>
      <c r="E19" s="12" t="s">
        <v>13</v>
      </c>
      <c r="F19" s="16" t="s">
        <v>65</v>
      </c>
      <c r="G19" s="17">
        <f>+C19</f>
        <v>210</v>
      </c>
      <c r="H19" s="16" t="s">
        <v>65</v>
      </c>
      <c r="I19" s="17">
        <v>210</v>
      </c>
      <c r="J19" s="15" t="s">
        <v>14</v>
      </c>
      <c r="K19" s="12" t="s">
        <v>86</v>
      </c>
    </row>
    <row r="20" spans="1:11" ht="34.5" customHeight="1" x14ac:dyDescent="0.55000000000000004">
      <c r="A20" s="107">
        <v>10</v>
      </c>
      <c r="B20" s="98" t="s">
        <v>87</v>
      </c>
      <c r="C20" s="101">
        <v>475000</v>
      </c>
      <c r="D20" s="101">
        <v>434767.37</v>
      </c>
      <c r="E20" s="104" t="s">
        <v>13</v>
      </c>
      <c r="F20" s="22" t="s">
        <v>38</v>
      </c>
      <c r="G20" s="14">
        <v>433000</v>
      </c>
      <c r="H20" s="98" t="s">
        <v>38</v>
      </c>
      <c r="I20" s="101">
        <v>433000</v>
      </c>
      <c r="J20" s="104" t="s">
        <v>14</v>
      </c>
      <c r="K20" s="104" t="s">
        <v>88</v>
      </c>
    </row>
    <row r="21" spans="1:11" ht="27.75" customHeight="1" x14ac:dyDescent="0.55000000000000004">
      <c r="A21" s="108"/>
      <c r="B21" s="99"/>
      <c r="C21" s="102"/>
      <c r="D21" s="102"/>
      <c r="E21" s="105"/>
      <c r="F21" s="22" t="s">
        <v>299</v>
      </c>
      <c r="G21" s="14">
        <v>442000</v>
      </c>
      <c r="H21" s="99"/>
      <c r="I21" s="102"/>
      <c r="J21" s="105"/>
      <c r="K21" s="105"/>
    </row>
    <row r="22" spans="1:11" x14ac:dyDescent="0.55000000000000004">
      <c r="A22" s="109"/>
      <c r="B22" s="100"/>
      <c r="C22" s="103"/>
      <c r="D22" s="103"/>
      <c r="E22" s="106"/>
      <c r="F22" s="22" t="s">
        <v>300</v>
      </c>
      <c r="G22" s="14">
        <v>438000</v>
      </c>
      <c r="H22" s="100"/>
      <c r="I22" s="103"/>
      <c r="J22" s="106"/>
      <c r="K22" s="106"/>
    </row>
    <row r="23" spans="1:11" ht="27" customHeight="1" x14ac:dyDescent="0.55000000000000004">
      <c r="A23" s="107">
        <v>11</v>
      </c>
      <c r="B23" s="98" t="s">
        <v>89</v>
      </c>
      <c r="C23" s="101">
        <v>87000</v>
      </c>
      <c r="D23" s="101">
        <v>89345.5</v>
      </c>
      <c r="E23" s="104" t="s">
        <v>13</v>
      </c>
      <c r="F23" s="22" t="s">
        <v>90</v>
      </c>
      <c r="G23" s="14">
        <v>86000</v>
      </c>
      <c r="H23" s="98" t="s">
        <v>90</v>
      </c>
      <c r="I23" s="101">
        <v>86000</v>
      </c>
      <c r="J23" s="104" t="s">
        <v>14</v>
      </c>
      <c r="K23" s="104" t="s">
        <v>91</v>
      </c>
    </row>
    <row r="24" spans="1:11" ht="27" customHeight="1" x14ac:dyDescent="0.55000000000000004">
      <c r="A24" s="108"/>
      <c r="B24" s="99"/>
      <c r="C24" s="102"/>
      <c r="D24" s="102"/>
      <c r="E24" s="105"/>
      <c r="F24" s="22" t="s">
        <v>301</v>
      </c>
      <c r="G24" s="14">
        <v>87000</v>
      </c>
      <c r="H24" s="99"/>
      <c r="I24" s="102"/>
      <c r="J24" s="105"/>
      <c r="K24" s="105"/>
    </row>
    <row r="25" spans="1:11" ht="32.25" customHeight="1" x14ac:dyDescent="0.55000000000000004">
      <c r="A25" s="109"/>
      <c r="B25" s="100"/>
      <c r="C25" s="103"/>
      <c r="D25" s="103"/>
      <c r="E25" s="106"/>
      <c r="F25" s="22" t="s">
        <v>68</v>
      </c>
      <c r="G25" s="14">
        <v>86500</v>
      </c>
      <c r="H25" s="100"/>
      <c r="I25" s="103"/>
      <c r="J25" s="106"/>
      <c r="K25" s="106"/>
    </row>
    <row r="26" spans="1:11" ht="48" customHeight="1" x14ac:dyDescent="0.55000000000000004">
      <c r="A26" s="107">
        <v>12</v>
      </c>
      <c r="B26" s="98" t="s">
        <v>92</v>
      </c>
      <c r="C26" s="101">
        <v>131000</v>
      </c>
      <c r="D26" s="101">
        <v>133393.87</v>
      </c>
      <c r="E26" s="104" t="s">
        <v>13</v>
      </c>
      <c r="F26" s="24" t="s">
        <v>90</v>
      </c>
      <c r="G26" s="25">
        <v>130000</v>
      </c>
      <c r="H26" s="98" t="s">
        <v>90</v>
      </c>
      <c r="I26" s="101">
        <v>130000</v>
      </c>
      <c r="J26" s="104" t="s">
        <v>14</v>
      </c>
      <c r="K26" s="104" t="s">
        <v>93</v>
      </c>
    </row>
    <row r="27" spans="1:11" ht="30" customHeight="1" x14ac:dyDescent="0.55000000000000004">
      <c r="A27" s="108"/>
      <c r="B27" s="99"/>
      <c r="C27" s="102"/>
      <c r="D27" s="102"/>
      <c r="E27" s="105"/>
      <c r="F27" s="24" t="s">
        <v>301</v>
      </c>
      <c r="G27" s="25">
        <v>131500</v>
      </c>
      <c r="H27" s="99"/>
      <c r="I27" s="102"/>
      <c r="J27" s="105"/>
      <c r="K27" s="105"/>
    </row>
    <row r="28" spans="1:11" ht="33" customHeight="1" x14ac:dyDescent="0.55000000000000004">
      <c r="A28" s="109"/>
      <c r="B28" s="100"/>
      <c r="C28" s="103"/>
      <c r="D28" s="103"/>
      <c r="E28" s="106"/>
      <c r="F28" s="24" t="s">
        <v>68</v>
      </c>
      <c r="G28" s="25">
        <v>132000</v>
      </c>
      <c r="H28" s="100"/>
      <c r="I28" s="103"/>
      <c r="J28" s="106"/>
      <c r="K28" s="106"/>
    </row>
    <row r="29" spans="1:11" ht="48" x14ac:dyDescent="0.55000000000000004">
      <c r="A29" s="6">
        <v>13</v>
      </c>
      <c r="B29" s="26" t="s">
        <v>82</v>
      </c>
      <c r="C29" s="17">
        <v>53393</v>
      </c>
      <c r="D29" s="6" t="s">
        <v>12</v>
      </c>
      <c r="E29" s="12" t="s">
        <v>13</v>
      </c>
      <c r="F29" s="26" t="s">
        <v>94</v>
      </c>
      <c r="G29" s="17">
        <v>53393</v>
      </c>
      <c r="H29" s="26" t="s">
        <v>94</v>
      </c>
      <c r="I29" s="17">
        <v>53393</v>
      </c>
      <c r="J29" s="15" t="s">
        <v>14</v>
      </c>
      <c r="K29" s="12" t="s">
        <v>95</v>
      </c>
    </row>
    <row r="30" spans="1:11" ht="48" x14ac:dyDescent="0.55000000000000004">
      <c r="A30" s="6">
        <v>14</v>
      </c>
      <c r="B30" s="26" t="s">
        <v>96</v>
      </c>
      <c r="C30" s="14">
        <v>1400</v>
      </c>
      <c r="D30" s="6" t="s">
        <v>12</v>
      </c>
      <c r="E30" s="27" t="s">
        <v>13</v>
      </c>
      <c r="F30" s="22" t="s">
        <v>97</v>
      </c>
      <c r="G30" s="14">
        <v>1400</v>
      </c>
      <c r="H30" s="22" t="s">
        <v>97</v>
      </c>
      <c r="I30" s="14">
        <v>1400</v>
      </c>
      <c r="J30" s="28" t="s">
        <v>14</v>
      </c>
      <c r="K30" s="27" t="s">
        <v>98</v>
      </c>
    </row>
    <row r="31" spans="1:11" ht="48" x14ac:dyDescent="0.55000000000000004">
      <c r="A31" s="6">
        <v>15</v>
      </c>
      <c r="B31" s="22" t="s">
        <v>84</v>
      </c>
      <c r="C31" s="14">
        <v>14267.17</v>
      </c>
      <c r="D31" s="6" t="s">
        <v>12</v>
      </c>
      <c r="E31" s="27" t="s">
        <v>13</v>
      </c>
      <c r="F31" s="29" t="s">
        <v>57</v>
      </c>
      <c r="G31" s="14">
        <v>14267.17</v>
      </c>
      <c r="H31" s="29" t="s">
        <v>57</v>
      </c>
      <c r="I31" s="14">
        <v>14267.17</v>
      </c>
      <c r="J31" s="28" t="s">
        <v>14</v>
      </c>
      <c r="K31" s="27" t="s">
        <v>99</v>
      </c>
    </row>
    <row r="32" spans="1:11" ht="27.75" customHeight="1" x14ac:dyDescent="0.55000000000000004">
      <c r="A32" s="107">
        <v>16</v>
      </c>
      <c r="B32" s="110" t="s">
        <v>100</v>
      </c>
      <c r="C32" s="101">
        <v>479000</v>
      </c>
      <c r="D32" s="101">
        <v>479800.86</v>
      </c>
      <c r="E32" s="104" t="s">
        <v>13</v>
      </c>
      <c r="F32" s="26" t="s">
        <v>38</v>
      </c>
      <c r="G32" s="17">
        <v>477000</v>
      </c>
      <c r="H32" s="98" t="s">
        <v>38</v>
      </c>
      <c r="I32" s="101">
        <v>477000</v>
      </c>
      <c r="J32" s="104" t="s">
        <v>14</v>
      </c>
      <c r="K32" s="104" t="s">
        <v>101</v>
      </c>
    </row>
    <row r="33" spans="1:11" x14ac:dyDescent="0.55000000000000004">
      <c r="A33" s="108"/>
      <c r="B33" s="111"/>
      <c r="C33" s="102"/>
      <c r="D33" s="102"/>
      <c r="E33" s="105"/>
      <c r="F33" s="26" t="s">
        <v>302</v>
      </c>
      <c r="G33" s="17">
        <v>480000</v>
      </c>
      <c r="H33" s="99"/>
      <c r="I33" s="102"/>
      <c r="J33" s="105"/>
      <c r="K33" s="105"/>
    </row>
    <row r="34" spans="1:11" x14ac:dyDescent="0.55000000000000004">
      <c r="A34" s="109"/>
      <c r="B34" s="112"/>
      <c r="C34" s="103"/>
      <c r="D34" s="103"/>
      <c r="E34" s="106"/>
      <c r="F34" s="26" t="s">
        <v>300</v>
      </c>
      <c r="G34" s="17">
        <v>479000</v>
      </c>
      <c r="H34" s="100"/>
      <c r="I34" s="103"/>
      <c r="J34" s="106"/>
      <c r="K34" s="106"/>
    </row>
    <row r="35" spans="1:11" x14ac:dyDescent="0.55000000000000004">
      <c r="B35" s="1" t="s">
        <v>22</v>
      </c>
      <c r="C35" s="2">
        <f>SUM(C5:C34)</f>
        <v>1590410.17</v>
      </c>
      <c r="G35" s="4">
        <f>SUM(G5:G34)</f>
        <v>4174410.17</v>
      </c>
      <c r="H35" s="4"/>
      <c r="I35" s="4"/>
    </row>
    <row r="37" spans="1:11" x14ac:dyDescent="0.55000000000000004">
      <c r="C37" s="1" t="s">
        <v>44</v>
      </c>
      <c r="G37" s="1" t="s">
        <v>51</v>
      </c>
      <c r="K37" s="1" t="s">
        <v>47</v>
      </c>
    </row>
    <row r="38" spans="1:11" x14ac:dyDescent="0.55000000000000004">
      <c r="B38" s="1" t="s">
        <v>43</v>
      </c>
      <c r="F38" s="1" t="s">
        <v>48</v>
      </c>
      <c r="J38" s="1" t="s">
        <v>102</v>
      </c>
    </row>
    <row r="39" spans="1:11" x14ac:dyDescent="0.55000000000000004">
      <c r="B39" s="1" t="s">
        <v>50</v>
      </c>
      <c r="F39" s="1" t="s">
        <v>49</v>
      </c>
      <c r="J39" s="1" t="s">
        <v>52</v>
      </c>
    </row>
    <row r="41" spans="1:11" x14ac:dyDescent="0.55000000000000004">
      <c r="E41" s="1" t="s">
        <v>45</v>
      </c>
    </row>
    <row r="42" spans="1:11" x14ac:dyDescent="0.55000000000000004">
      <c r="F42" s="1" t="s">
        <v>103</v>
      </c>
    </row>
    <row r="43" spans="1:11" x14ac:dyDescent="0.55000000000000004">
      <c r="E43" s="1" t="s">
        <v>46</v>
      </c>
    </row>
  </sheetData>
  <mergeCells count="74">
    <mergeCell ref="H12:H14"/>
    <mergeCell ref="I12:I14"/>
    <mergeCell ref="J12:J14"/>
    <mergeCell ref="K12:K14"/>
    <mergeCell ref="A12:A14"/>
    <mergeCell ref="B12:B14"/>
    <mergeCell ref="C12:C14"/>
    <mergeCell ref="D12:D14"/>
    <mergeCell ref="E12:E14"/>
    <mergeCell ref="K6:K8"/>
    <mergeCell ref="A9:A11"/>
    <mergeCell ref="B9:B11"/>
    <mergeCell ref="C9:C11"/>
    <mergeCell ref="D9:D11"/>
    <mergeCell ref="E9:E11"/>
    <mergeCell ref="H9:H11"/>
    <mergeCell ref="I9:I11"/>
    <mergeCell ref="J9:J11"/>
    <mergeCell ref="K9:K11"/>
    <mergeCell ref="A6:A8"/>
    <mergeCell ref="B6:B8"/>
    <mergeCell ref="C6:C8"/>
    <mergeCell ref="D6:D8"/>
    <mergeCell ref="E6:E8"/>
    <mergeCell ref="H6:H8"/>
    <mergeCell ref="J3:J4"/>
    <mergeCell ref="K3:K4"/>
    <mergeCell ref="A1:J1"/>
    <mergeCell ref="A2:K2"/>
    <mergeCell ref="A3:A4"/>
    <mergeCell ref="B3:B4"/>
    <mergeCell ref="C3:C4"/>
    <mergeCell ref="E3:E4"/>
    <mergeCell ref="F3:G3"/>
    <mergeCell ref="D3:D4"/>
    <mergeCell ref="H3:I3"/>
    <mergeCell ref="I6:I8"/>
    <mergeCell ref="J6:J8"/>
    <mergeCell ref="K20:K22"/>
    <mergeCell ref="A23:A25"/>
    <mergeCell ref="B23:B25"/>
    <mergeCell ref="C23:C25"/>
    <mergeCell ref="D23:D25"/>
    <mergeCell ref="E23:E25"/>
    <mergeCell ref="H23:H25"/>
    <mergeCell ref="I23:I25"/>
    <mergeCell ref="J23:J25"/>
    <mergeCell ref="K23:K25"/>
    <mergeCell ref="A20:A22"/>
    <mergeCell ref="B20:B22"/>
    <mergeCell ref="C20:C22"/>
    <mergeCell ref="D20:D22"/>
    <mergeCell ref="E20:E22"/>
    <mergeCell ref="D26:D28"/>
    <mergeCell ref="E26:E28"/>
    <mergeCell ref="H20:H22"/>
    <mergeCell ref="I20:I22"/>
    <mergeCell ref="J20:J22"/>
    <mergeCell ref="H26:H28"/>
    <mergeCell ref="I26:I28"/>
    <mergeCell ref="J26:J28"/>
    <mergeCell ref="K26:K28"/>
    <mergeCell ref="H32:H34"/>
    <mergeCell ref="I32:I34"/>
    <mergeCell ref="J32:J34"/>
    <mergeCell ref="K32:K34"/>
    <mergeCell ref="A26:A28"/>
    <mergeCell ref="B26:B28"/>
    <mergeCell ref="C26:C28"/>
    <mergeCell ref="A32:A34"/>
    <mergeCell ref="B32:B34"/>
    <mergeCell ref="C32:C34"/>
    <mergeCell ref="D32:D34"/>
    <mergeCell ref="E32:E34"/>
  </mergeCells>
  <phoneticPr fontId="2" type="noConversion"/>
  <printOptions horizontalCentered="1"/>
  <pageMargins left="0.51181102362204722" right="0.31496062992125984" top="0.35433070866141736" bottom="0.35433070866141736" header="0.31496062992125984" footer="0.31496062992125984"/>
  <pageSetup paperSize="9" scale="7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CF25F-3863-4C2A-A0A0-017545055D70}">
  <dimension ref="A1:L23"/>
  <sheetViews>
    <sheetView workbookViewId="0">
      <selection activeCell="I15" sqref="I15"/>
    </sheetView>
  </sheetViews>
  <sheetFormatPr defaultRowHeight="24" x14ac:dyDescent="0.55000000000000004"/>
  <cols>
    <col min="1" max="1" width="3.75" style="30" customWidth="1"/>
    <col min="2" max="2" width="18.75" style="1" customWidth="1"/>
    <col min="3" max="3" width="12.875" style="1" customWidth="1"/>
    <col min="4" max="4" width="10.375" style="3" customWidth="1"/>
    <col min="5" max="5" width="12.625" style="1" customWidth="1"/>
    <col min="6" max="6" width="18.5" style="1" customWidth="1"/>
    <col min="7" max="7" width="13.5" style="1" customWidth="1"/>
    <col min="8" max="8" width="19.375" style="1" customWidth="1"/>
    <col min="9" max="9" width="13.5" style="1" customWidth="1"/>
    <col min="10" max="10" width="25.375" style="1" customWidth="1"/>
    <col min="11" max="11" width="25" style="1" customWidth="1"/>
    <col min="12" max="16384" width="9" style="1"/>
  </cols>
  <sheetData>
    <row r="1" spans="1:12" x14ac:dyDescent="0.55000000000000004">
      <c r="A1" s="135" t="s">
        <v>104</v>
      </c>
      <c r="B1" s="135"/>
      <c r="C1" s="135"/>
      <c r="D1" s="135"/>
      <c r="E1" s="135"/>
      <c r="F1" s="135"/>
      <c r="G1" s="135"/>
      <c r="H1" s="135"/>
      <c r="I1" s="135"/>
      <c r="J1" s="135"/>
      <c r="K1" s="35" t="s">
        <v>0</v>
      </c>
      <c r="L1" s="31"/>
    </row>
    <row r="2" spans="1:12" x14ac:dyDescent="0.5500000000000000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31"/>
    </row>
    <row r="3" spans="1:12" ht="63" customHeight="1" x14ac:dyDescent="0.55000000000000004">
      <c r="A3" s="137" t="s">
        <v>2</v>
      </c>
      <c r="B3" s="137" t="s">
        <v>3</v>
      </c>
      <c r="C3" s="138" t="s">
        <v>4</v>
      </c>
      <c r="D3" s="119" t="s">
        <v>5</v>
      </c>
      <c r="E3" s="138" t="s">
        <v>6</v>
      </c>
      <c r="F3" s="137" t="s">
        <v>7</v>
      </c>
      <c r="G3" s="137"/>
      <c r="H3" s="118" t="s">
        <v>294</v>
      </c>
      <c r="I3" s="118"/>
      <c r="J3" s="138" t="s">
        <v>10</v>
      </c>
      <c r="K3" s="138" t="s">
        <v>11</v>
      </c>
      <c r="L3" s="31"/>
    </row>
    <row r="4" spans="1:12" x14ac:dyDescent="0.55000000000000004">
      <c r="A4" s="137"/>
      <c r="B4" s="137"/>
      <c r="C4" s="138"/>
      <c r="D4" s="119"/>
      <c r="E4" s="138"/>
      <c r="F4" s="11" t="s">
        <v>8</v>
      </c>
      <c r="G4" s="8" t="s">
        <v>9</v>
      </c>
      <c r="H4" s="8"/>
      <c r="I4" s="7"/>
      <c r="J4" s="138"/>
      <c r="K4" s="138"/>
      <c r="L4" s="31"/>
    </row>
    <row r="5" spans="1:12" x14ac:dyDescent="0.55000000000000004">
      <c r="A5" s="11">
        <v>1</v>
      </c>
      <c r="B5" s="36" t="s">
        <v>28</v>
      </c>
      <c r="C5" s="37">
        <v>3200</v>
      </c>
      <c r="D5" s="11" t="s">
        <v>12</v>
      </c>
      <c r="E5" s="36" t="s">
        <v>13</v>
      </c>
      <c r="F5" s="36" t="s">
        <v>33</v>
      </c>
      <c r="G5" s="37">
        <f>+C5</f>
        <v>3200</v>
      </c>
      <c r="H5" s="36" t="s">
        <v>33</v>
      </c>
      <c r="I5" s="37" t="str">
        <f>+E5</f>
        <v>วิธีเฉพาะเจาะจง</v>
      </c>
      <c r="J5" s="12" t="s">
        <v>14</v>
      </c>
      <c r="K5" s="36" t="s">
        <v>105</v>
      </c>
      <c r="L5" s="31"/>
    </row>
    <row r="6" spans="1:12" x14ac:dyDescent="0.55000000000000004">
      <c r="A6" s="11">
        <v>2</v>
      </c>
      <c r="B6" s="36" t="s">
        <v>32</v>
      </c>
      <c r="C6" s="37">
        <v>40888.400000000001</v>
      </c>
      <c r="D6" s="38">
        <v>40888.400000000001</v>
      </c>
      <c r="E6" s="36" t="s">
        <v>13</v>
      </c>
      <c r="F6" s="36" t="s">
        <v>64</v>
      </c>
      <c r="G6" s="37">
        <v>40880.400000000001</v>
      </c>
      <c r="H6" s="36" t="s">
        <v>64</v>
      </c>
      <c r="I6" s="37">
        <v>40880.400000000001</v>
      </c>
      <c r="J6" s="12" t="s">
        <v>14</v>
      </c>
      <c r="K6" s="36" t="s">
        <v>108</v>
      </c>
      <c r="L6" s="31"/>
    </row>
    <row r="7" spans="1:12" ht="44.25" x14ac:dyDescent="0.55000000000000004">
      <c r="A7" s="11">
        <v>3</v>
      </c>
      <c r="B7" s="39" t="s">
        <v>106</v>
      </c>
      <c r="C7" s="37">
        <v>20000</v>
      </c>
      <c r="D7" s="40">
        <v>20000</v>
      </c>
      <c r="E7" s="36" t="s">
        <v>13</v>
      </c>
      <c r="F7" s="36" t="s">
        <v>107</v>
      </c>
      <c r="G7" s="37">
        <f>+C7</f>
        <v>20000</v>
      </c>
      <c r="H7" s="36" t="s">
        <v>107</v>
      </c>
      <c r="I7" s="37" t="str">
        <f>+E7</f>
        <v>วิธีเฉพาะเจาะจง</v>
      </c>
      <c r="J7" s="12" t="s">
        <v>14</v>
      </c>
      <c r="K7" s="36" t="s">
        <v>109</v>
      </c>
      <c r="L7" s="31"/>
    </row>
    <row r="8" spans="1:12" ht="44.25" x14ac:dyDescent="0.55000000000000004">
      <c r="A8" s="11">
        <v>4</v>
      </c>
      <c r="B8" s="39" t="s">
        <v>110</v>
      </c>
      <c r="C8" s="37">
        <v>168000</v>
      </c>
      <c r="D8" s="41">
        <v>168000</v>
      </c>
      <c r="E8" s="36" t="s">
        <v>13</v>
      </c>
      <c r="F8" s="39" t="s">
        <v>111</v>
      </c>
      <c r="G8" s="37">
        <v>168000</v>
      </c>
      <c r="H8" s="39" t="s">
        <v>111</v>
      </c>
      <c r="I8" s="37">
        <v>168000</v>
      </c>
      <c r="J8" s="12" t="s">
        <v>14</v>
      </c>
      <c r="K8" s="36" t="s">
        <v>112</v>
      </c>
      <c r="L8" s="31"/>
    </row>
    <row r="9" spans="1:12" ht="43.5" x14ac:dyDescent="0.55000000000000004">
      <c r="A9" s="11">
        <v>5</v>
      </c>
      <c r="B9" s="39" t="s">
        <v>113</v>
      </c>
      <c r="C9" s="42">
        <v>16000</v>
      </c>
      <c r="D9" s="38">
        <v>16000</v>
      </c>
      <c r="E9" s="11" t="s">
        <v>13</v>
      </c>
      <c r="F9" s="43" t="s">
        <v>114</v>
      </c>
      <c r="G9" s="42">
        <v>16000</v>
      </c>
      <c r="H9" s="43" t="s">
        <v>114</v>
      </c>
      <c r="I9" s="42">
        <v>16000</v>
      </c>
      <c r="J9" s="44" t="s">
        <v>14</v>
      </c>
      <c r="K9" s="36" t="s">
        <v>115</v>
      </c>
      <c r="L9" s="31"/>
    </row>
    <row r="10" spans="1:12" x14ac:dyDescent="0.55000000000000004">
      <c r="A10" s="11">
        <v>6</v>
      </c>
      <c r="B10" s="39" t="s">
        <v>71</v>
      </c>
      <c r="C10" s="37">
        <v>17869</v>
      </c>
      <c r="D10" s="11" t="s">
        <v>12</v>
      </c>
      <c r="E10" s="36" t="s">
        <v>13</v>
      </c>
      <c r="F10" s="36" t="s">
        <v>36</v>
      </c>
      <c r="G10" s="37">
        <v>17869</v>
      </c>
      <c r="H10" s="36" t="s">
        <v>36</v>
      </c>
      <c r="I10" s="37">
        <v>17869</v>
      </c>
      <c r="J10" s="12" t="s">
        <v>14</v>
      </c>
      <c r="K10" s="36" t="s">
        <v>117</v>
      </c>
      <c r="L10" s="31"/>
    </row>
    <row r="11" spans="1:12" ht="44.25" x14ac:dyDescent="0.55000000000000004">
      <c r="A11" s="11">
        <v>7</v>
      </c>
      <c r="B11" s="39" t="s">
        <v>116</v>
      </c>
      <c r="C11" s="37">
        <v>128000</v>
      </c>
      <c r="D11" s="40">
        <v>128000</v>
      </c>
      <c r="E11" s="36" t="s">
        <v>13</v>
      </c>
      <c r="F11" s="36" t="s">
        <v>36</v>
      </c>
      <c r="G11" s="37">
        <v>127000</v>
      </c>
      <c r="H11" s="36" t="s">
        <v>36</v>
      </c>
      <c r="I11" s="37">
        <v>127000</v>
      </c>
      <c r="J11" s="12" t="s">
        <v>14</v>
      </c>
      <c r="K11" s="36" t="s">
        <v>118</v>
      </c>
      <c r="L11" s="31"/>
    </row>
    <row r="12" spans="1:12" x14ac:dyDescent="0.55000000000000004">
      <c r="A12" s="11"/>
      <c r="B12" s="39"/>
      <c r="C12" s="37"/>
      <c r="D12" s="11"/>
      <c r="E12" s="11"/>
      <c r="F12" s="36"/>
      <c r="G12" s="37"/>
      <c r="H12" s="37"/>
      <c r="I12" s="37"/>
      <c r="J12" s="11"/>
      <c r="K12" s="45"/>
      <c r="L12" s="31"/>
    </row>
    <row r="13" spans="1:12" x14ac:dyDescent="0.55000000000000004">
      <c r="A13" s="46"/>
      <c r="B13" s="31" t="s">
        <v>22</v>
      </c>
      <c r="C13" s="32">
        <f>SUM(C3:C12)</f>
        <v>393957.4</v>
      </c>
      <c r="D13" s="33"/>
      <c r="E13" s="31"/>
      <c r="F13" s="31"/>
      <c r="G13" s="34">
        <f>SUM(G5:G12)</f>
        <v>392949.4</v>
      </c>
      <c r="H13" s="34"/>
      <c r="I13" s="34"/>
      <c r="J13" s="31"/>
      <c r="K13" s="31"/>
      <c r="L13" s="31"/>
    </row>
    <row r="14" spans="1:12" x14ac:dyDescent="0.55000000000000004">
      <c r="A14" s="46"/>
      <c r="B14" s="31"/>
      <c r="C14" s="32"/>
      <c r="D14" s="33"/>
      <c r="E14" s="31"/>
      <c r="F14" s="31"/>
      <c r="G14" s="34"/>
      <c r="H14" s="34"/>
      <c r="I14" s="34"/>
      <c r="J14" s="31"/>
      <c r="K14" s="31"/>
      <c r="L14" s="31"/>
    </row>
    <row r="15" spans="1:12" x14ac:dyDescent="0.55000000000000004">
      <c r="A15" s="46"/>
      <c r="B15" s="31"/>
      <c r="C15" s="31" t="s">
        <v>119</v>
      </c>
      <c r="D15" s="33"/>
      <c r="E15" s="31"/>
      <c r="F15" s="31"/>
      <c r="G15" s="31" t="s">
        <v>51</v>
      </c>
      <c r="H15" s="31"/>
      <c r="I15" s="31"/>
      <c r="J15" s="31"/>
      <c r="K15" s="31" t="s">
        <v>47</v>
      </c>
      <c r="L15" s="31"/>
    </row>
    <row r="16" spans="1:12" x14ac:dyDescent="0.55000000000000004">
      <c r="A16" s="46"/>
      <c r="B16" s="31" t="s">
        <v>43</v>
      </c>
      <c r="C16" s="31"/>
      <c r="D16" s="33"/>
      <c r="E16" s="31"/>
      <c r="F16" s="31" t="s">
        <v>48</v>
      </c>
      <c r="G16" s="31"/>
      <c r="H16" s="31"/>
      <c r="I16" s="31"/>
      <c r="J16" s="31" t="s">
        <v>102</v>
      </c>
      <c r="K16" s="31"/>
      <c r="L16" s="31"/>
    </row>
    <row r="17" spans="1:12" x14ac:dyDescent="0.55000000000000004">
      <c r="A17" s="46"/>
      <c r="B17" s="31" t="s">
        <v>50</v>
      </c>
      <c r="C17" s="31"/>
      <c r="D17" s="33"/>
      <c r="E17" s="31"/>
      <c r="F17" s="31" t="s">
        <v>49</v>
      </c>
      <c r="G17" s="31"/>
      <c r="H17" s="31"/>
      <c r="I17" s="31"/>
      <c r="J17" s="31" t="s">
        <v>52</v>
      </c>
      <c r="K17" s="31"/>
      <c r="L17" s="31"/>
    </row>
    <row r="18" spans="1:12" x14ac:dyDescent="0.55000000000000004">
      <c r="A18" s="46"/>
      <c r="B18" s="31"/>
      <c r="C18" s="31"/>
      <c r="D18" s="33"/>
      <c r="E18" s="31"/>
      <c r="F18" s="31"/>
      <c r="G18" s="31"/>
      <c r="H18" s="31"/>
      <c r="I18" s="31"/>
      <c r="J18" s="31"/>
      <c r="K18" s="31"/>
      <c r="L18" s="31"/>
    </row>
    <row r="19" spans="1:12" x14ac:dyDescent="0.55000000000000004">
      <c r="A19" s="46"/>
      <c r="B19" s="31"/>
      <c r="C19" s="31"/>
      <c r="D19" s="33"/>
      <c r="E19" s="31" t="s">
        <v>45</v>
      </c>
      <c r="F19" s="31"/>
      <c r="G19" s="31"/>
      <c r="H19" s="31"/>
      <c r="I19" s="31"/>
      <c r="J19" s="31"/>
      <c r="K19" s="31"/>
      <c r="L19" s="31"/>
    </row>
    <row r="20" spans="1:12" x14ac:dyDescent="0.55000000000000004">
      <c r="A20" s="46"/>
      <c r="B20" s="31"/>
      <c r="C20" s="31"/>
      <c r="D20" s="33"/>
      <c r="E20" s="31"/>
      <c r="F20" s="31" t="s">
        <v>102</v>
      </c>
      <c r="G20" s="31"/>
      <c r="H20" s="31"/>
      <c r="I20" s="31"/>
      <c r="J20" s="31"/>
      <c r="K20" s="31"/>
      <c r="L20" s="31"/>
    </row>
    <row r="21" spans="1:12" x14ac:dyDescent="0.55000000000000004">
      <c r="A21" s="46"/>
      <c r="B21" s="31"/>
      <c r="C21" s="31"/>
      <c r="D21" s="33"/>
      <c r="E21" s="31"/>
      <c r="F21" s="31" t="s">
        <v>120</v>
      </c>
      <c r="G21" s="31"/>
      <c r="H21" s="31"/>
      <c r="I21" s="31"/>
      <c r="J21" s="31"/>
      <c r="K21" s="31"/>
      <c r="L21" s="31"/>
    </row>
    <row r="22" spans="1:12" x14ac:dyDescent="0.55000000000000004">
      <c r="A22" s="46"/>
      <c r="B22" s="31"/>
      <c r="C22" s="31"/>
      <c r="D22" s="33"/>
      <c r="E22" s="31"/>
      <c r="F22" s="31" t="s">
        <v>121</v>
      </c>
      <c r="G22" s="31"/>
      <c r="H22" s="31"/>
      <c r="I22" s="31"/>
      <c r="J22" s="31"/>
      <c r="K22" s="31"/>
      <c r="L22" s="31"/>
    </row>
    <row r="23" spans="1:12" x14ac:dyDescent="0.55000000000000004">
      <c r="A23" s="46"/>
      <c r="B23" s="31"/>
      <c r="C23" s="31"/>
      <c r="D23" s="33"/>
      <c r="E23" s="31"/>
      <c r="F23" s="31"/>
      <c r="G23" s="31"/>
      <c r="H23" s="31"/>
      <c r="I23" s="31"/>
      <c r="J23" s="31"/>
      <c r="K23" s="31"/>
      <c r="L23" s="31"/>
    </row>
  </sheetData>
  <mergeCells count="11">
    <mergeCell ref="A1:J1"/>
    <mergeCell ref="A2:K2"/>
    <mergeCell ref="A3:A4"/>
    <mergeCell ref="B3:B4"/>
    <mergeCell ref="C3:C4"/>
    <mergeCell ref="D3:D4"/>
    <mergeCell ref="E3:E4"/>
    <mergeCell ref="F3:G3"/>
    <mergeCell ref="J3:J4"/>
    <mergeCell ref="K3:K4"/>
    <mergeCell ref="H3:I3"/>
  </mergeCells>
  <phoneticPr fontId="2" type="noConversion"/>
  <printOptions horizontalCentered="1"/>
  <pageMargins left="0.23622047244094491" right="0.23622047244094491" top="0.35433070866141736" bottom="0.15748031496062992" header="0" footer="0.11811023622047245"/>
  <pageSetup paperSize="9" scale="7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465AB-224C-421B-86E5-7189A5854682}">
  <dimension ref="A1:K34"/>
  <sheetViews>
    <sheetView workbookViewId="0">
      <selection activeCell="K3" sqref="K3:K4"/>
    </sheetView>
  </sheetViews>
  <sheetFormatPr defaultRowHeight="24" x14ac:dyDescent="0.55000000000000004"/>
  <cols>
    <col min="1" max="1" width="4.125" style="30" customWidth="1"/>
    <col min="2" max="2" width="19.5" style="1" customWidth="1"/>
    <col min="3" max="3" width="12.625" style="1" customWidth="1"/>
    <col min="4" max="4" width="8.375" style="3" customWidth="1"/>
    <col min="5" max="5" width="10.5" style="1" customWidth="1"/>
    <col min="6" max="6" width="19.375" style="48" customWidth="1"/>
    <col min="7" max="7" width="13.5" style="1" customWidth="1"/>
    <col min="8" max="8" width="18" style="1" customWidth="1"/>
    <col min="9" max="9" width="13.5" style="1" customWidth="1"/>
    <col min="10" max="10" width="26.25" style="1" customWidth="1"/>
    <col min="11" max="11" width="20.125" style="48" customWidth="1"/>
    <col min="12" max="16384" width="9" style="1"/>
  </cols>
  <sheetData>
    <row r="1" spans="1:11" x14ac:dyDescent="0.55000000000000004">
      <c r="A1" s="115" t="s">
        <v>122</v>
      </c>
      <c r="B1" s="115"/>
      <c r="C1" s="115"/>
      <c r="D1" s="115"/>
      <c r="E1" s="115"/>
      <c r="F1" s="115"/>
      <c r="G1" s="115"/>
      <c r="H1" s="115"/>
      <c r="I1" s="115"/>
      <c r="J1" s="115"/>
      <c r="K1" s="48" t="s">
        <v>0</v>
      </c>
    </row>
    <row r="2" spans="1:11" x14ac:dyDescent="0.55000000000000004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ht="63" customHeight="1" x14ac:dyDescent="0.55000000000000004">
      <c r="A3" s="117" t="s">
        <v>2</v>
      </c>
      <c r="B3" s="117" t="s">
        <v>3</v>
      </c>
      <c r="C3" s="118" t="s">
        <v>4</v>
      </c>
      <c r="D3" s="137" t="s">
        <v>5</v>
      </c>
      <c r="E3" s="118" t="s">
        <v>6</v>
      </c>
      <c r="F3" s="117" t="s">
        <v>7</v>
      </c>
      <c r="G3" s="117"/>
      <c r="H3" s="118" t="s">
        <v>294</v>
      </c>
      <c r="I3" s="118"/>
      <c r="J3" s="118" t="s">
        <v>10</v>
      </c>
      <c r="K3" s="139" t="s">
        <v>11</v>
      </c>
    </row>
    <row r="4" spans="1:11" x14ac:dyDescent="0.55000000000000004">
      <c r="A4" s="117"/>
      <c r="B4" s="117"/>
      <c r="C4" s="118"/>
      <c r="D4" s="137"/>
      <c r="E4" s="118"/>
      <c r="F4" s="9" t="s">
        <v>8</v>
      </c>
      <c r="G4" s="7" t="s">
        <v>9</v>
      </c>
      <c r="H4" s="8"/>
      <c r="I4" s="7"/>
      <c r="J4" s="118"/>
      <c r="K4" s="139"/>
    </row>
    <row r="5" spans="1:11" x14ac:dyDescent="0.55000000000000004">
      <c r="A5" s="6">
        <v>1</v>
      </c>
      <c r="B5" s="45" t="s">
        <v>123</v>
      </c>
      <c r="C5" s="49">
        <v>15400</v>
      </c>
      <c r="D5" s="6" t="s">
        <v>12</v>
      </c>
      <c r="E5" s="12" t="s">
        <v>13</v>
      </c>
      <c r="F5" s="50" t="s">
        <v>40</v>
      </c>
      <c r="G5" s="49">
        <f>+C5</f>
        <v>15400</v>
      </c>
      <c r="H5" s="50" t="s">
        <v>40</v>
      </c>
      <c r="I5" s="49">
        <v>15400</v>
      </c>
      <c r="J5" s="12" t="s">
        <v>14</v>
      </c>
      <c r="K5" s="51" t="s">
        <v>124</v>
      </c>
    </row>
    <row r="6" spans="1:11" x14ac:dyDescent="0.55000000000000004">
      <c r="A6" s="6">
        <v>2</v>
      </c>
      <c r="B6" s="45" t="s">
        <v>125</v>
      </c>
      <c r="C6" s="49">
        <v>10500</v>
      </c>
      <c r="D6" s="6" t="s">
        <v>12</v>
      </c>
      <c r="E6" s="12" t="s">
        <v>13</v>
      </c>
      <c r="F6" s="50" t="s">
        <v>126</v>
      </c>
      <c r="G6" s="49">
        <v>10500</v>
      </c>
      <c r="H6" s="50" t="s">
        <v>126</v>
      </c>
      <c r="I6" s="49">
        <v>10500</v>
      </c>
      <c r="J6" s="12" t="s">
        <v>14</v>
      </c>
      <c r="K6" s="51" t="s">
        <v>127</v>
      </c>
    </row>
    <row r="7" spans="1:11" x14ac:dyDescent="0.55000000000000004">
      <c r="A7" s="6">
        <v>3</v>
      </c>
      <c r="B7" s="45" t="s">
        <v>28</v>
      </c>
      <c r="C7" s="49">
        <v>4417</v>
      </c>
      <c r="D7" s="6" t="s">
        <v>12</v>
      </c>
      <c r="E7" s="12" t="s">
        <v>13</v>
      </c>
      <c r="F7" s="50" t="s">
        <v>53</v>
      </c>
      <c r="G7" s="49">
        <f>+C7</f>
        <v>4417</v>
      </c>
      <c r="H7" s="50" t="s">
        <v>53</v>
      </c>
      <c r="I7" s="49">
        <v>4417</v>
      </c>
      <c r="J7" s="12" t="s">
        <v>14</v>
      </c>
      <c r="K7" s="51" t="s">
        <v>128</v>
      </c>
    </row>
    <row r="8" spans="1:11" x14ac:dyDescent="0.55000000000000004">
      <c r="A8" s="6">
        <v>4</v>
      </c>
      <c r="B8" s="43" t="s">
        <v>129</v>
      </c>
      <c r="C8" s="52">
        <v>32985.599999999999</v>
      </c>
      <c r="D8" s="6" t="s">
        <v>12</v>
      </c>
      <c r="E8" s="44" t="s">
        <v>13</v>
      </c>
      <c r="F8" s="50" t="s">
        <v>62</v>
      </c>
      <c r="G8" s="52">
        <f>+C8</f>
        <v>32985.599999999999</v>
      </c>
      <c r="H8" s="50" t="s">
        <v>62</v>
      </c>
      <c r="I8" s="52">
        <v>32985.599999999999</v>
      </c>
      <c r="J8" s="44" t="s">
        <v>14</v>
      </c>
      <c r="K8" s="51" t="s">
        <v>130</v>
      </c>
    </row>
    <row r="9" spans="1:11" x14ac:dyDescent="0.55000000000000004">
      <c r="A9" s="6">
        <v>5</v>
      </c>
      <c r="B9" s="43" t="s">
        <v>129</v>
      </c>
      <c r="C9" s="52">
        <v>213375.6</v>
      </c>
      <c r="D9" s="6" t="s">
        <v>12</v>
      </c>
      <c r="E9" s="44" t="s">
        <v>13</v>
      </c>
      <c r="F9" s="50" t="s">
        <v>62</v>
      </c>
      <c r="G9" s="52">
        <v>213375.6</v>
      </c>
      <c r="H9" s="50" t="s">
        <v>62</v>
      </c>
      <c r="I9" s="52">
        <v>213375.6</v>
      </c>
      <c r="J9" s="44" t="s">
        <v>14</v>
      </c>
      <c r="K9" s="51" t="s">
        <v>131</v>
      </c>
    </row>
    <row r="10" spans="1:11" ht="43.5" x14ac:dyDescent="0.55000000000000004">
      <c r="A10" s="6">
        <v>6</v>
      </c>
      <c r="B10" s="43" t="s">
        <v>132</v>
      </c>
      <c r="C10" s="49">
        <v>750</v>
      </c>
      <c r="D10" s="6" t="s">
        <v>12</v>
      </c>
      <c r="E10" s="12" t="s">
        <v>13</v>
      </c>
      <c r="F10" s="50" t="s">
        <v>27</v>
      </c>
      <c r="G10" s="49">
        <v>750</v>
      </c>
      <c r="H10" s="50" t="s">
        <v>27</v>
      </c>
      <c r="I10" s="49">
        <v>750</v>
      </c>
      <c r="J10" s="12" t="s">
        <v>14</v>
      </c>
      <c r="K10" s="51" t="s">
        <v>140</v>
      </c>
    </row>
    <row r="11" spans="1:11" ht="43.5" x14ac:dyDescent="0.55000000000000004">
      <c r="A11" s="6">
        <v>7</v>
      </c>
      <c r="B11" s="43" t="s">
        <v>133</v>
      </c>
      <c r="C11" s="49">
        <v>981</v>
      </c>
      <c r="D11" s="6" t="s">
        <v>12</v>
      </c>
      <c r="E11" s="12" t="s">
        <v>13</v>
      </c>
      <c r="F11" s="53" t="s">
        <v>30</v>
      </c>
      <c r="G11" s="49">
        <v>981</v>
      </c>
      <c r="H11" s="53" t="s">
        <v>30</v>
      </c>
      <c r="I11" s="49">
        <v>981</v>
      </c>
      <c r="J11" s="12" t="s">
        <v>14</v>
      </c>
      <c r="K11" s="51" t="s">
        <v>141</v>
      </c>
    </row>
    <row r="12" spans="1:11" ht="43.5" x14ac:dyDescent="0.55000000000000004">
      <c r="A12" s="6">
        <v>8</v>
      </c>
      <c r="B12" s="43" t="s">
        <v>134</v>
      </c>
      <c r="C12" s="49">
        <v>31520</v>
      </c>
      <c r="D12" s="6" t="s">
        <v>12</v>
      </c>
      <c r="E12" s="12" t="s">
        <v>13</v>
      </c>
      <c r="F12" s="50" t="s">
        <v>30</v>
      </c>
      <c r="G12" s="49">
        <v>31520</v>
      </c>
      <c r="H12" s="53" t="s">
        <v>30</v>
      </c>
      <c r="I12" s="49">
        <v>31520</v>
      </c>
      <c r="J12" s="12" t="s">
        <v>14</v>
      </c>
      <c r="K12" s="51" t="s">
        <v>142</v>
      </c>
    </row>
    <row r="13" spans="1:11" ht="43.5" x14ac:dyDescent="0.55000000000000004">
      <c r="A13" s="6">
        <v>9</v>
      </c>
      <c r="B13" s="43" t="s">
        <v>134</v>
      </c>
      <c r="C13" s="49">
        <v>10595</v>
      </c>
      <c r="D13" s="6" t="s">
        <v>12</v>
      </c>
      <c r="E13" s="12" t="s">
        <v>13</v>
      </c>
      <c r="F13" s="50" t="s">
        <v>30</v>
      </c>
      <c r="G13" s="49">
        <f>+C13</f>
        <v>10595</v>
      </c>
      <c r="H13" s="53" t="s">
        <v>30</v>
      </c>
      <c r="I13" s="49">
        <v>10595</v>
      </c>
      <c r="J13" s="12" t="s">
        <v>14</v>
      </c>
      <c r="K13" s="51" t="s">
        <v>143</v>
      </c>
    </row>
    <row r="14" spans="1:11" ht="43.5" x14ac:dyDescent="0.55000000000000004">
      <c r="A14" s="6">
        <v>10</v>
      </c>
      <c r="B14" s="43" t="s">
        <v>134</v>
      </c>
      <c r="C14" s="49">
        <v>13166.35</v>
      </c>
      <c r="D14" s="6" t="s">
        <v>12</v>
      </c>
      <c r="E14" s="12" t="s">
        <v>13</v>
      </c>
      <c r="F14" s="53" t="s">
        <v>135</v>
      </c>
      <c r="G14" s="49">
        <v>13166.35</v>
      </c>
      <c r="H14" s="53" t="s">
        <v>135</v>
      </c>
      <c r="I14" s="49">
        <v>13166.35</v>
      </c>
      <c r="J14" s="12" t="s">
        <v>14</v>
      </c>
      <c r="K14" s="51" t="s">
        <v>144</v>
      </c>
    </row>
    <row r="15" spans="1:11" ht="43.5" x14ac:dyDescent="0.55000000000000004">
      <c r="A15" s="6">
        <v>11</v>
      </c>
      <c r="B15" s="43" t="s">
        <v>136</v>
      </c>
      <c r="C15" s="49">
        <v>9450</v>
      </c>
      <c r="D15" s="6" t="s">
        <v>12</v>
      </c>
      <c r="E15" s="12" t="s">
        <v>13</v>
      </c>
      <c r="F15" s="53" t="s">
        <v>27</v>
      </c>
      <c r="G15" s="49">
        <v>9450</v>
      </c>
      <c r="H15" s="53" t="s">
        <v>27</v>
      </c>
      <c r="I15" s="49">
        <v>9450</v>
      </c>
      <c r="J15" s="12" t="s">
        <v>14</v>
      </c>
      <c r="K15" s="51" t="s">
        <v>145</v>
      </c>
    </row>
    <row r="16" spans="1:11" ht="43.5" x14ac:dyDescent="0.55000000000000004">
      <c r="A16" s="6">
        <v>12</v>
      </c>
      <c r="B16" s="43" t="s">
        <v>29</v>
      </c>
      <c r="C16" s="52">
        <v>420</v>
      </c>
      <c r="D16" s="38" t="s">
        <v>39</v>
      </c>
      <c r="E16" s="44" t="s">
        <v>13</v>
      </c>
      <c r="F16" s="53" t="s">
        <v>30</v>
      </c>
      <c r="G16" s="52">
        <v>420</v>
      </c>
      <c r="H16" s="53" t="s">
        <v>30</v>
      </c>
      <c r="I16" s="52">
        <v>420</v>
      </c>
      <c r="J16" s="44" t="s">
        <v>14</v>
      </c>
      <c r="K16" s="51" t="s">
        <v>146</v>
      </c>
    </row>
    <row r="17" spans="1:11" x14ac:dyDescent="0.55000000000000004">
      <c r="A17" s="6">
        <v>13</v>
      </c>
      <c r="B17" s="43" t="s">
        <v>137</v>
      </c>
      <c r="C17" s="52">
        <v>235</v>
      </c>
      <c r="D17" s="38" t="s">
        <v>39</v>
      </c>
      <c r="E17" s="44" t="s">
        <v>13</v>
      </c>
      <c r="F17" s="53" t="s">
        <v>24</v>
      </c>
      <c r="G17" s="52">
        <v>235</v>
      </c>
      <c r="H17" s="53" t="s">
        <v>24</v>
      </c>
      <c r="I17" s="52">
        <v>235</v>
      </c>
      <c r="J17" s="44" t="s">
        <v>14</v>
      </c>
      <c r="K17" s="51" t="s">
        <v>147</v>
      </c>
    </row>
    <row r="18" spans="1:11" ht="43.5" x14ac:dyDescent="0.55000000000000004">
      <c r="A18" s="6">
        <v>14</v>
      </c>
      <c r="B18" s="43" t="s">
        <v>134</v>
      </c>
      <c r="C18" s="52">
        <v>4800</v>
      </c>
      <c r="D18" s="38" t="s">
        <v>39</v>
      </c>
      <c r="E18" s="44" t="s">
        <v>13</v>
      </c>
      <c r="F18" s="53" t="s">
        <v>138</v>
      </c>
      <c r="G18" s="52">
        <v>4800</v>
      </c>
      <c r="H18" s="53" t="s">
        <v>138</v>
      </c>
      <c r="I18" s="52">
        <v>4800</v>
      </c>
      <c r="J18" s="44" t="s">
        <v>14</v>
      </c>
      <c r="K18" s="51" t="s">
        <v>148</v>
      </c>
    </row>
    <row r="19" spans="1:11" ht="43.5" x14ac:dyDescent="0.55000000000000004">
      <c r="A19" s="6">
        <v>15</v>
      </c>
      <c r="B19" s="43" t="s">
        <v>139</v>
      </c>
      <c r="C19" s="52">
        <v>10275</v>
      </c>
      <c r="D19" s="38" t="s">
        <v>39</v>
      </c>
      <c r="E19" s="44" t="s">
        <v>13</v>
      </c>
      <c r="F19" s="53" t="s">
        <v>53</v>
      </c>
      <c r="G19" s="52">
        <v>10275</v>
      </c>
      <c r="H19" s="53" t="s">
        <v>53</v>
      </c>
      <c r="I19" s="52">
        <v>10275</v>
      </c>
      <c r="J19" s="44" t="s">
        <v>14</v>
      </c>
      <c r="K19" s="51" t="s">
        <v>150</v>
      </c>
    </row>
    <row r="20" spans="1:11" ht="43.5" x14ac:dyDescent="0.55000000000000004">
      <c r="A20" s="6">
        <v>16</v>
      </c>
      <c r="B20" s="43" t="s">
        <v>139</v>
      </c>
      <c r="C20" s="49">
        <v>4000</v>
      </c>
      <c r="D20" s="38" t="s">
        <v>39</v>
      </c>
      <c r="E20" s="44" t="s">
        <v>13</v>
      </c>
      <c r="F20" s="50" t="s">
        <v>34</v>
      </c>
      <c r="G20" s="49">
        <v>4000</v>
      </c>
      <c r="H20" s="50" t="s">
        <v>34</v>
      </c>
      <c r="I20" s="49">
        <v>4000</v>
      </c>
      <c r="J20" s="44" t="s">
        <v>14</v>
      </c>
      <c r="K20" s="51" t="s">
        <v>149</v>
      </c>
    </row>
    <row r="21" spans="1:11" ht="43.5" x14ac:dyDescent="0.55000000000000004">
      <c r="A21" s="6">
        <v>17</v>
      </c>
      <c r="B21" s="43" t="s">
        <v>151</v>
      </c>
      <c r="C21" s="52">
        <v>1950</v>
      </c>
      <c r="D21" s="38" t="s">
        <v>39</v>
      </c>
      <c r="E21" s="44" t="s">
        <v>13</v>
      </c>
      <c r="F21" s="53" t="s">
        <v>23</v>
      </c>
      <c r="G21" s="52">
        <v>1950</v>
      </c>
      <c r="H21" s="53" t="s">
        <v>23</v>
      </c>
      <c r="I21" s="52">
        <v>1950</v>
      </c>
      <c r="J21" s="44" t="s">
        <v>14</v>
      </c>
      <c r="K21" s="51" t="s">
        <v>152</v>
      </c>
    </row>
    <row r="22" spans="1:11" ht="43.5" x14ac:dyDescent="0.55000000000000004">
      <c r="A22" s="6">
        <v>18</v>
      </c>
      <c r="B22" s="43" t="s">
        <v>153</v>
      </c>
      <c r="C22" s="52">
        <v>1600</v>
      </c>
      <c r="D22" s="38" t="s">
        <v>39</v>
      </c>
      <c r="E22" s="44" t="s">
        <v>13</v>
      </c>
      <c r="F22" s="53" t="s">
        <v>154</v>
      </c>
      <c r="G22" s="52">
        <f>+C22</f>
        <v>1600</v>
      </c>
      <c r="H22" s="53" t="s">
        <v>154</v>
      </c>
      <c r="I22" s="52">
        <v>1600</v>
      </c>
      <c r="J22" s="44" t="s">
        <v>14</v>
      </c>
      <c r="K22" s="51" t="s">
        <v>155</v>
      </c>
    </row>
    <row r="23" spans="1:11" x14ac:dyDescent="0.55000000000000004">
      <c r="B23" s="1" t="s">
        <v>22</v>
      </c>
      <c r="C23" s="47">
        <f>SUM(C3:C22)</f>
        <v>366420.55</v>
      </c>
      <c r="G23" s="4">
        <f>SUM(G5:G22)</f>
        <v>366420.55</v>
      </c>
      <c r="H23" s="4"/>
      <c r="I23" s="4"/>
    </row>
    <row r="24" spans="1:11" x14ac:dyDescent="0.55000000000000004">
      <c r="C24" s="47"/>
      <c r="G24" s="4"/>
      <c r="H24" s="4"/>
      <c r="I24" s="4"/>
    </row>
    <row r="25" spans="1:11" x14ac:dyDescent="0.55000000000000004">
      <c r="C25" s="47"/>
      <c r="G25" s="4"/>
      <c r="H25" s="4"/>
      <c r="I25" s="4"/>
    </row>
    <row r="26" spans="1:11" x14ac:dyDescent="0.55000000000000004">
      <c r="B26" s="31"/>
      <c r="C26" s="31" t="s">
        <v>119</v>
      </c>
      <c r="D26" s="33"/>
      <c r="E26" s="31"/>
      <c r="F26" s="31"/>
      <c r="G26" s="31" t="s">
        <v>51</v>
      </c>
      <c r="H26" s="31"/>
      <c r="I26" s="31"/>
      <c r="J26" s="31"/>
      <c r="K26" s="31" t="s">
        <v>47</v>
      </c>
    </row>
    <row r="27" spans="1:11" x14ac:dyDescent="0.55000000000000004">
      <c r="B27" s="31" t="s">
        <v>43</v>
      </c>
      <c r="C27" s="31"/>
      <c r="D27" s="33"/>
      <c r="E27" s="31"/>
      <c r="F27" s="31" t="s">
        <v>48</v>
      </c>
      <c r="G27" s="31"/>
      <c r="H27" s="31"/>
      <c r="I27" s="31"/>
      <c r="J27" s="31" t="s">
        <v>102</v>
      </c>
      <c r="K27" s="31"/>
    </row>
    <row r="28" spans="1:11" x14ac:dyDescent="0.55000000000000004">
      <c r="B28" s="31" t="s">
        <v>50</v>
      </c>
      <c r="C28" s="31"/>
      <c r="D28" s="33"/>
      <c r="E28" s="31"/>
      <c r="F28" s="31" t="s">
        <v>49</v>
      </c>
      <c r="G28" s="31"/>
      <c r="H28" s="31"/>
      <c r="I28" s="31"/>
      <c r="J28" s="31" t="s">
        <v>52</v>
      </c>
      <c r="K28" s="31"/>
    </row>
    <row r="29" spans="1:11" x14ac:dyDescent="0.55000000000000004">
      <c r="B29" s="31"/>
      <c r="C29" s="31"/>
      <c r="D29" s="33"/>
      <c r="E29" s="31"/>
      <c r="F29" s="31"/>
      <c r="G29" s="31"/>
      <c r="H29" s="31"/>
      <c r="I29" s="31"/>
      <c r="J29" s="31"/>
      <c r="K29" s="31"/>
    </row>
    <row r="30" spans="1:11" x14ac:dyDescent="0.55000000000000004">
      <c r="B30" s="31"/>
      <c r="C30" s="31"/>
      <c r="D30" s="33"/>
      <c r="E30" s="31"/>
      <c r="F30" s="31"/>
      <c r="G30" s="31"/>
      <c r="H30" s="31"/>
      <c r="I30" s="31"/>
      <c r="J30" s="31"/>
      <c r="K30" s="31"/>
    </row>
    <row r="31" spans="1:11" x14ac:dyDescent="0.55000000000000004">
      <c r="B31" s="31"/>
      <c r="C31" s="31"/>
      <c r="D31" s="33"/>
      <c r="E31" s="31" t="s">
        <v>45</v>
      </c>
      <c r="F31" s="31"/>
      <c r="G31" s="31"/>
      <c r="H31" s="31"/>
      <c r="I31" s="31"/>
      <c r="J31" s="31"/>
      <c r="K31" s="31"/>
    </row>
    <row r="32" spans="1:11" x14ac:dyDescent="0.55000000000000004">
      <c r="B32" s="31"/>
      <c r="C32" s="31"/>
      <c r="D32" s="33"/>
      <c r="E32" s="31"/>
      <c r="F32" s="31" t="s">
        <v>102</v>
      </c>
      <c r="G32" s="31"/>
      <c r="H32" s="31"/>
      <c r="I32" s="31"/>
      <c r="J32" s="31"/>
      <c r="K32" s="31"/>
    </row>
    <row r="33" spans="2:11" x14ac:dyDescent="0.55000000000000004">
      <c r="B33" s="31"/>
      <c r="C33" s="31"/>
      <c r="D33" s="33"/>
      <c r="E33" s="31"/>
      <c r="F33" s="31" t="s">
        <v>120</v>
      </c>
      <c r="G33" s="31"/>
      <c r="H33" s="31"/>
      <c r="I33" s="31"/>
      <c r="J33" s="31"/>
      <c r="K33" s="31"/>
    </row>
    <row r="34" spans="2:11" x14ac:dyDescent="0.55000000000000004">
      <c r="B34" s="31"/>
      <c r="C34" s="31"/>
      <c r="D34" s="33"/>
      <c r="E34" s="31"/>
      <c r="F34" s="31" t="s">
        <v>121</v>
      </c>
      <c r="G34" s="31"/>
      <c r="H34" s="31"/>
      <c r="I34" s="31"/>
      <c r="J34" s="31"/>
      <c r="K34" s="31"/>
    </row>
  </sheetData>
  <mergeCells count="11">
    <mergeCell ref="A1:J1"/>
    <mergeCell ref="A2:K2"/>
    <mergeCell ref="A3:A4"/>
    <mergeCell ref="B3:B4"/>
    <mergeCell ref="C3:C4"/>
    <mergeCell ref="D3:D4"/>
    <mergeCell ref="E3:E4"/>
    <mergeCell ref="F3:G3"/>
    <mergeCell ref="J3:J4"/>
    <mergeCell ref="K3:K4"/>
    <mergeCell ref="H3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4DD33-9328-4D9C-9C9F-6D92F2A26454}">
  <dimension ref="A1:K33"/>
  <sheetViews>
    <sheetView workbookViewId="0">
      <selection activeCell="F6" sqref="F6"/>
    </sheetView>
  </sheetViews>
  <sheetFormatPr defaultRowHeight="24" x14ac:dyDescent="0.55000000000000004"/>
  <cols>
    <col min="1" max="1" width="5.375" style="30" customWidth="1"/>
    <col min="2" max="2" width="19.25" style="1" customWidth="1"/>
    <col min="3" max="3" width="11.5" style="1" customWidth="1"/>
    <col min="4" max="4" width="6.875" style="3" customWidth="1"/>
    <col min="5" max="5" width="13" style="1" customWidth="1"/>
    <col min="6" max="6" width="15.125" style="1" customWidth="1"/>
    <col min="7" max="7" width="13.375" style="1" customWidth="1"/>
    <col min="8" max="8" width="15.5" style="1" customWidth="1"/>
    <col min="9" max="9" width="11.625" style="1" customWidth="1"/>
    <col min="10" max="10" width="23.625" style="1" customWidth="1"/>
    <col min="11" max="11" width="22" style="1" customWidth="1"/>
    <col min="12" max="16384" width="9" style="1"/>
  </cols>
  <sheetData>
    <row r="1" spans="1:11" x14ac:dyDescent="0.55000000000000004">
      <c r="A1" s="115" t="s">
        <v>156</v>
      </c>
      <c r="B1" s="115"/>
      <c r="C1" s="115"/>
      <c r="D1" s="115"/>
      <c r="E1" s="115"/>
      <c r="F1" s="115"/>
      <c r="G1" s="115"/>
      <c r="H1" s="115"/>
      <c r="I1" s="115"/>
      <c r="J1" s="115"/>
      <c r="K1" s="5" t="s">
        <v>0</v>
      </c>
    </row>
    <row r="2" spans="1:11" x14ac:dyDescent="0.55000000000000004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ht="63" customHeight="1" x14ac:dyDescent="0.55000000000000004">
      <c r="A3" s="117" t="s">
        <v>2</v>
      </c>
      <c r="B3" s="117" t="s">
        <v>3</v>
      </c>
      <c r="C3" s="118" t="s">
        <v>4</v>
      </c>
      <c r="D3" s="119" t="s">
        <v>5</v>
      </c>
      <c r="E3" s="118" t="s">
        <v>6</v>
      </c>
      <c r="F3" s="117" t="s">
        <v>7</v>
      </c>
      <c r="G3" s="117"/>
      <c r="H3" s="118" t="s">
        <v>294</v>
      </c>
      <c r="I3" s="118"/>
      <c r="J3" s="118" t="s">
        <v>10</v>
      </c>
      <c r="K3" s="118" t="s">
        <v>11</v>
      </c>
    </row>
    <row r="4" spans="1:11" x14ac:dyDescent="0.55000000000000004">
      <c r="A4" s="117"/>
      <c r="B4" s="117"/>
      <c r="C4" s="118"/>
      <c r="D4" s="119"/>
      <c r="E4" s="118"/>
      <c r="F4" s="6" t="s">
        <v>8</v>
      </c>
      <c r="G4" s="7" t="s">
        <v>9</v>
      </c>
      <c r="H4" s="8"/>
      <c r="I4" s="7"/>
      <c r="J4" s="118"/>
      <c r="K4" s="118"/>
    </row>
    <row r="5" spans="1:11" ht="44.25" x14ac:dyDescent="0.55000000000000004">
      <c r="A5" s="11">
        <v>1</v>
      </c>
      <c r="B5" s="36" t="s">
        <v>157</v>
      </c>
      <c r="C5" s="54">
        <v>1892.8</v>
      </c>
      <c r="D5" s="11" t="s">
        <v>12</v>
      </c>
      <c r="E5" s="36" t="s">
        <v>13</v>
      </c>
      <c r="F5" s="39" t="s">
        <v>166</v>
      </c>
      <c r="G5" s="54">
        <f>+C5</f>
        <v>1892.8</v>
      </c>
      <c r="H5" s="39" t="s">
        <v>166</v>
      </c>
      <c r="I5" s="54">
        <v>1892.8</v>
      </c>
      <c r="J5" s="55" t="s">
        <v>14</v>
      </c>
      <c r="K5" s="55" t="s">
        <v>303</v>
      </c>
    </row>
    <row r="6" spans="1:11" ht="44.25" x14ac:dyDescent="0.55000000000000004">
      <c r="A6" s="11">
        <v>2</v>
      </c>
      <c r="B6" s="39" t="s">
        <v>158</v>
      </c>
      <c r="C6" s="54">
        <v>10000</v>
      </c>
      <c r="D6" s="11" t="s">
        <v>12</v>
      </c>
      <c r="E6" s="36" t="s">
        <v>13</v>
      </c>
      <c r="F6" s="36" t="s">
        <v>167</v>
      </c>
      <c r="G6" s="54">
        <f>+C6</f>
        <v>10000</v>
      </c>
      <c r="H6" s="36" t="s">
        <v>167</v>
      </c>
      <c r="I6" s="54">
        <v>10000</v>
      </c>
      <c r="J6" s="55" t="s">
        <v>14</v>
      </c>
      <c r="K6" s="55" t="s">
        <v>181</v>
      </c>
    </row>
    <row r="7" spans="1:11" ht="44.25" x14ac:dyDescent="0.55000000000000004">
      <c r="A7" s="11">
        <v>3</v>
      </c>
      <c r="B7" s="39" t="s">
        <v>159</v>
      </c>
      <c r="C7" s="54">
        <v>500</v>
      </c>
      <c r="D7" s="11" t="s">
        <v>12</v>
      </c>
      <c r="E7" s="36" t="s">
        <v>13</v>
      </c>
      <c r="F7" s="36" t="s">
        <v>168</v>
      </c>
      <c r="G7" s="54">
        <f t="shared" ref="G7:G24" si="0">+C7</f>
        <v>500</v>
      </c>
      <c r="H7" s="36" t="s">
        <v>168</v>
      </c>
      <c r="I7" s="54">
        <v>500</v>
      </c>
      <c r="J7" s="55" t="s">
        <v>14</v>
      </c>
      <c r="K7" s="55" t="s">
        <v>304</v>
      </c>
    </row>
    <row r="8" spans="1:11" ht="44.25" x14ac:dyDescent="0.55000000000000004">
      <c r="A8" s="11">
        <v>4</v>
      </c>
      <c r="B8" s="39" t="s">
        <v>159</v>
      </c>
      <c r="C8" s="54">
        <v>500</v>
      </c>
      <c r="D8" s="11" t="s">
        <v>12</v>
      </c>
      <c r="E8" s="36" t="s">
        <v>13</v>
      </c>
      <c r="F8" s="36" t="s">
        <v>169</v>
      </c>
      <c r="G8" s="54">
        <f t="shared" si="0"/>
        <v>500</v>
      </c>
      <c r="H8" s="36" t="s">
        <v>169</v>
      </c>
      <c r="I8" s="54">
        <v>500</v>
      </c>
      <c r="J8" s="55" t="s">
        <v>14</v>
      </c>
      <c r="K8" s="55" t="s">
        <v>305</v>
      </c>
    </row>
    <row r="9" spans="1:11" ht="44.25" x14ac:dyDescent="0.55000000000000004">
      <c r="A9" s="11">
        <v>5</v>
      </c>
      <c r="B9" s="39" t="s">
        <v>159</v>
      </c>
      <c r="C9" s="54">
        <v>500</v>
      </c>
      <c r="D9" s="11" t="s">
        <v>12</v>
      </c>
      <c r="E9" s="36" t="s">
        <v>13</v>
      </c>
      <c r="F9" s="36" t="s">
        <v>170</v>
      </c>
      <c r="G9" s="54">
        <f t="shared" si="0"/>
        <v>500</v>
      </c>
      <c r="H9" s="36" t="s">
        <v>170</v>
      </c>
      <c r="I9" s="54">
        <v>500</v>
      </c>
      <c r="J9" s="55" t="s">
        <v>14</v>
      </c>
      <c r="K9" s="55" t="s">
        <v>306</v>
      </c>
    </row>
    <row r="10" spans="1:11" ht="44.25" x14ac:dyDescent="0.55000000000000004">
      <c r="A10" s="11">
        <v>6</v>
      </c>
      <c r="B10" s="39" t="s">
        <v>159</v>
      </c>
      <c r="C10" s="54">
        <v>500</v>
      </c>
      <c r="D10" s="11" t="s">
        <v>12</v>
      </c>
      <c r="E10" s="36" t="s">
        <v>13</v>
      </c>
      <c r="F10" s="36" t="s">
        <v>171</v>
      </c>
      <c r="G10" s="54">
        <f t="shared" si="0"/>
        <v>500</v>
      </c>
      <c r="H10" s="36" t="s">
        <v>171</v>
      </c>
      <c r="I10" s="54">
        <v>500</v>
      </c>
      <c r="J10" s="55" t="s">
        <v>14</v>
      </c>
      <c r="K10" s="55" t="s">
        <v>307</v>
      </c>
    </row>
    <row r="11" spans="1:11" ht="44.25" x14ac:dyDescent="0.55000000000000004">
      <c r="A11" s="11">
        <v>7</v>
      </c>
      <c r="B11" s="39" t="s">
        <v>159</v>
      </c>
      <c r="C11" s="54">
        <v>500</v>
      </c>
      <c r="D11" s="11" t="s">
        <v>12</v>
      </c>
      <c r="E11" s="36" t="s">
        <v>13</v>
      </c>
      <c r="F11" s="39" t="s">
        <v>172</v>
      </c>
      <c r="G11" s="54">
        <f t="shared" si="0"/>
        <v>500</v>
      </c>
      <c r="H11" s="39" t="s">
        <v>172</v>
      </c>
      <c r="I11" s="54">
        <v>500</v>
      </c>
      <c r="J11" s="55" t="s">
        <v>14</v>
      </c>
      <c r="K11" s="55" t="s">
        <v>308</v>
      </c>
    </row>
    <row r="12" spans="1:11" ht="44.25" x14ac:dyDescent="0.55000000000000004">
      <c r="A12" s="11">
        <v>8</v>
      </c>
      <c r="B12" s="39" t="s">
        <v>159</v>
      </c>
      <c r="C12" s="54">
        <v>500</v>
      </c>
      <c r="D12" s="11" t="s">
        <v>12</v>
      </c>
      <c r="E12" s="36" t="s">
        <v>13</v>
      </c>
      <c r="F12" s="39" t="s">
        <v>173</v>
      </c>
      <c r="G12" s="54">
        <f t="shared" si="0"/>
        <v>500</v>
      </c>
      <c r="H12" s="39" t="s">
        <v>173</v>
      </c>
      <c r="I12" s="54">
        <v>500</v>
      </c>
      <c r="J12" s="55" t="s">
        <v>14</v>
      </c>
      <c r="K12" s="55" t="s">
        <v>309</v>
      </c>
    </row>
    <row r="13" spans="1:11" ht="44.25" x14ac:dyDescent="0.55000000000000004">
      <c r="A13" s="11">
        <v>9</v>
      </c>
      <c r="B13" s="39" t="s">
        <v>159</v>
      </c>
      <c r="C13" s="54">
        <v>500</v>
      </c>
      <c r="D13" s="11" t="s">
        <v>12</v>
      </c>
      <c r="E13" s="36" t="s">
        <v>13</v>
      </c>
      <c r="F13" s="39" t="s">
        <v>177</v>
      </c>
      <c r="G13" s="54">
        <f t="shared" si="0"/>
        <v>500</v>
      </c>
      <c r="H13" s="39" t="s">
        <v>177</v>
      </c>
      <c r="I13" s="54">
        <v>500</v>
      </c>
      <c r="J13" s="55" t="s">
        <v>14</v>
      </c>
      <c r="K13" s="55" t="s">
        <v>182</v>
      </c>
    </row>
    <row r="14" spans="1:11" ht="44.25" x14ac:dyDescent="0.55000000000000004">
      <c r="A14" s="11">
        <v>10</v>
      </c>
      <c r="B14" s="39" t="s">
        <v>159</v>
      </c>
      <c r="C14" s="54">
        <v>500</v>
      </c>
      <c r="D14" s="11" t="s">
        <v>12</v>
      </c>
      <c r="E14" s="36" t="s">
        <v>13</v>
      </c>
      <c r="F14" s="39" t="s">
        <v>174</v>
      </c>
      <c r="G14" s="54">
        <f t="shared" si="0"/>
        <v>500</v>
      </c>
      <c r="H14" s="39" t="s">
        <v>174</v>
      </c>
      <c r="I14" s="54">
        <v>500</v>
      </c>
      <c r="J14" s="55" t="s">
        <v>14</v>
      </c>
      <c r="K14" s="55" t="s">
        <v>310</v>
      </c>
    </row>
    <row r="15" spans="1:11" ht="44.25" x14ac:dyDescent="0.55000000000000004">
      <c r="A15" s="11">
        <v>11</v>
      </c>
      <c r="B15" s="39" t="s">
        <v>159</v>
      </c>
      <c r="C15" s="54">
        <v>500</v>
      </c>
      <c r="D15" s="11" t="s">
        <v>12</v>
      </c>
      <c r="E15" s="36" t="s">
        <v>13</v>
      </c>
      <c r="F15" s="39" t="s">
        <v>175</v>
      </c>
      <c r="G15" s="54">
        <f t="shared" si="0"/>
        <v>500</v>
      </c>
      <c r="H15" s="39" t="s">
        <v>175</v>
      </c>
      <c r="I15" s="54">
        <v>500</v>
      </c>
      <c r="J15" s="55" t="s">
        <v>14</v>
      </c>
      <c r="K15" s="55" t="s">
        <v>311</v>
      </c>
    </row>
    <row r="16" spans="1:11" ht="44.25" x14ac:dyDescent="0.55000000000000004">
      <c r="A16" s="11">
        <v>12</v>
      </c>
      <c r="B16" s="39" t="s">
        <v>159</v>
      </c>
      <c r="C16" s="54">
        <v>500</v>
      </c>
      <c r="D16" s="11" t="s">
        <v>12</v>
      </c>
      <c r="E16" s="36" t="s">
        <v>13</v>
      </c>
      <c r="F16" s="39" t="s">
        <v>176</v>
      </c>
      <c r="G16" s="54">
        <f t="shared" si="0"/>
        <v>500</v>
      </c>
      <c r="H16" s="39" t="s">
        <v>176</v>
      </c>
      <c r="I16" s="54">
        <v>500</v>
      </c>
      <c r="J16" s="55" t="s">
        <v>14</v>
      </c>
      <c r="K16" s="55" t="s">
        <v>312</v>
      </c>
    </row>
    <row r="17" spans="1:11" ht="44.25" x14ac:dyDescent="0.55000000000000004">
      <c r="A17" s="11">
        <v>13</v>
      </c>
      <c r="B17" s="39" t="s">
        <v>160</v>
      </c>
      <c r="C17" s="54">
        <v>4100</v>
      </c>
      <c r="D17" s="11" t="s">
        <v>12</v>
      </c>
      <c r="E17" s="36" t="s">
        <v>13</v>
      </c>
      <c r="F17" s="39" t="s">
        <v>177</v>
      </c>
      <c r="G17" s="54">
        <f t="shared" si="0"/>
        <v>4100</v>
      </c>
      <c r="H17" s="39" t="s">
        <v>177</v>
      </c>
      <c r="I17" s="54">
        <v>4100</v>
      </c>
      <c r="J17" s="55" t="s">
        <v>14</v>
      </c>
      <c r="K17" s="55" t="s">
        <v>313</v>
      </c>
    </row>
    <row r="18" spans="1:11" x14ac:dyDescent="0.55000000000000004">
      <c r="A18" s="11">
        <v>14</v>
      </c>
      <c r="B18" s="39" t="s">
        <v>161</v>
      </c>
      <c r="C18" s="54">
        <v>2680</v>
      </c>
      <c r="D18" s="11" t="s">
        <v>12</v>
      </c>
      <c r="E18" s="36" t="s">
        <v>13</v>
      </c>
      <c r="F18" s="39" t="s">
        <v>178</v>
      </c>
      <c r="G18" s="54">
        <f t="shared" si="0"/>
        <v>2680</v>
      </c>
      <c r="H18" s="39" t="s">
        <v>178</v>
      </c>
      <c r="I18" s="54">
        <v>2680</v>
      </c>
      <c r="J18" s="55" t="s">
        <v>14</v>
      </c>
      <c r="K18" s="55" t="s">
        <v>314</v>
      </c>
    </row>
    <row r="19" spans="1:11" ht="44.25" x14ac:dyDescent="0.55000000000000004">
      <c r="A19" s="11">
        <v>15</v>
      </c>
      <c r="B19" s="39" t="s">
        <v>35</v>
      </c>
      <c r="C19" s="54">
        <v>27395</v>
      </c>
      <c r="D19" s="11" t="s">
        <v>12</v>
      </c>
      <c r="E19" s="36" t="s">
        <v>13</v>
      </c>
      <c r="F19" s="39" t="s">
        <v>179</v>
      </c>
      <c r="G19" s="54">
        <f>+C19</f>
        <v>27395</v>
      </c>
      <c r="H19" s="39" t="s">
        <v>179</v>
      </c>
      <c r="I19" s="54">
        <v>27395</v>
      </c>
      <c r="J19" s="55" t="s">
        <v>14</v>
      </c>
      <c r="K19" s="55" t="s">
        <v>315</v>
      </c>
    </row>
    <row r="20" spans="1:11" ht="44.25" x14ac:dyDescent="0.55000000000000004">
      <c r="A20" s="11">
        <v>16</v>
      </c>
      <c r="B20" s="39" t="s">
        <v>162</v>
      </c>
      <c r="C20" s="54">
        <v>240</v>
      </c>
      <c r="D20" s="11" t="s">
        <v>12</v>
      </c>
      <c r="E20" s="36" t="s">
        <v>13</v>
      </c>
      <c r="F20" s="39" t="s">
        <v>179</v>
      </c>
      <c r="G20" s="54">
        <f t="shared" si="0"/>
        <v>240</v>
      </c>
      <c r="H20" s="39" t="s">
        <v>179</v>
      </c>
      <c r="I20" s="54">
        <v>240</v>
      </c>
      <c r="J20" s="55" t="s">
        <v>14</v>
      </c>
      <c r="K20" s="55" t="s">
        <v>183</v>
      </c>
    </row>
    <row r="21" spans="1:11" x14ac:dyDescent="0.55000000000000004">
      <c r="A21" s="11">
        <v>17</v>
      </c>
      <c r="B21" s="39" t="s">
        <v>163</v>
      </c>
      <c r="C21" s="54">
        <v>13570</v>
      </c>
      <c r="D21" s="11" t="s">
        <v>12</v>
      </c>
      <c r="E21" s="36" t="s">
        <v>13</v>
      </c>
      <c r="F21" s="39" t="s">
        <v>65</v>
      </c>
      <c r="G21" s="54">
        <f t="shared" si="0"/>
        <v>13570</v>
      </c>
      <c r="H21" s="39" t="s">
        <v>65</v>
      </c>
      <c r="I21" s="54">
        <v>13570</v>
      </c>
      <c r="J21" s="55" t="s">
        <v>14</v>
      </c>
      <c r="K21" s="55" t="s">
        <v>184</v>
      </c>
    </row>
    <row r="22" spans="1:11" x14ac:dyDescent="0.55000000000000004">
      <c r="A22" s="11">
        <v>18</v>
      </c>
      <c r="B22" s="39" t="s">
        <v>164</v>
      </c>
      <c r="C22" s="54">
        <v>9362</v>
      </c>
      <c r="D22" s="11" t="s">
        <v>12</v>
      </c>
      <c r="E22" s="36" t="s">
        <v>13</v>
      </c>
      <c r="F22" s="39" t="s">
        <v>55</v>
      </c>
      <c r="G22" s="54">
        <f t="shared" si="0"/>
        <v>9362</v>
      </c>
      <c r="H22" s="39" t="s">
        <v>55</v>
      </c>
      <c r="I22" s="54">
        <v>9362</v>
      </c>
      <c r="J22" s="55" t="s">
        <v>14</v>
      </c>
      <c r="K22" s="55" t="s">
        <v>185</v>
      </c>
    </row>
    <row r="23" spans="1:11" ht="44.25" x14ac:dyDescent="0.55000000000000004">
      <c r="A23" s="11">
        <v>19</v>
      </c>
      <c r="B23" s="39" t="s">
        <v>165</v>
      </c>
      <c r="C23" s="54">
        <v>22000</v>
      </c>
      <c r="D23" s="11" t="s">
        <v>12</v>
      </c>
      <c r="E23" s="36" t="s">
        <v>13</v>
      </c>
      <c r="F23" s="39" t="s">
        <v>180</v>
      </c>
      <c r="G23" s="54">
        <f t="shared" si="0"/>
        <v>22000</v>
      </c>
      <c r="H23" s="39" t="s">
        <v>180</v>
      </c>
      <c r="I23" s="54">
        <v>22000</v>
      </c>
      <c r="J23" s="55" t="s">
        <v>14</v>
      </c>
      <c r="K23" s="55" t="s">
        <v>316</v>
      </c>
    </row>
    <row r="24" spans="1:11" ht="44.25" x14ac:dyDescent="0.55000000000000004">
      <c r="A24" s="11">
        <v>20</v>
      </c>
      <c r="B24" s="39" t="s">
        <v>157</v>
      </c>
      <c r="C24" s="54">
        <v>5258.5</v>
      </c>
      <c r="D24" s="11" t="s">
        <v>12</v>
      </c>
      <c r="E24" s="36" t="s">
        <v>13</v>
      </c>
      <c r="F24" s="39" t="s">
        <v>166</v>
      </c>
      <c r="G24" s="54">
        <f t="shared" si="0"/>
        <v>5258.5</v>
      </c>
      <c r="H24" s="39" t="s">
        <v>166</v>
      </c>
      <c r="I24" s="54">
        <v>5258.5</v>
      </c>
      <c r="J24" s="55" t="s">
        <v>14</v>
      </c>
      <c r="K24" s="55" t="s">
        <v>317</v>
      </c>
    </row>
    <row r="25" spans="1:11" x14ac:dyDescent="0.55000000000000004">
      <c r="A25" s="6"/>
      <c r="B25" s="24"/>
      <c r="C25" s="25"/>
      <c r="D25" s="6"/>
      <c r="E25" s="44"/>
      <c r="F25" s="24"/>
      <c r="G25" s="25"/>
      <c r="H25" s="24"/>
      <c r="I25" s="25"/>
      <c r="J25" s="44"/>
      <c r="K25" s="44"/>
    </row>
    <row r="26" spans="1:11" x14ac:dyDescent="0.55000000000000004">
      <c r="B26" s="1" t="s">
        <v>22</v>
      </c>
      <c r="C26" s="2">
        <f>SUM(C3:C25)</f>
        <v>101498.3</v>
      </c>
      <c r="G26" s="4">
        <f>SUM(G5:G25)</f>
        <v>101498.3</v>
      </c>
      <c r="H26" s="4"/>
      <c r="I26" s="4"/>
    </row>
    <row r="27" spans="1:11" x14ac:dyDescent="0.55000000000000004">
      <c r="C27" s="1" t="s">
        <v>44</v>
      </c>
      <c r="G27" s="1" t="s">
        <v>51</v>
      </c>
      <c r="K27" s="1" t="s">
        <v>47</v>
      </c>
    </row>
    <row r="28" spans="1:11" x14ac:dyDescent="0.55000000000000004">
      <c r="B28" s="1" t="s">
        <v>43</v>
      </c>
      <c r="F28" s="1" t="s">
        <v>48</v>
      </c>
      <c r="J28" s="1" t="s">
        <v>215</v>
      </c>
    </row>
    <row r="29" spans="1:11" x14ac:dyDescent="0.55000000000000004">
      <c r="B29" s="1" t="s">
        <v>50</v>
      </c>
      <c r="F29" s="1" t="s">
        <v>49</v>
      </c>
      <c r="J29" s="1" t="s">
        <v>52</v>
      </c>
    </row>
    <row r="30" spans="1:11" x14ac:dyDescent="0.55000000000000004">
      <c r="E30" s="1" t="s">
        <v>45</v>
      </c>
    </row>
    <row r="31" spans="1:11" x14ac:dyDescent="0.55000000000000004">
      <c r="F31" s="1" t="s">
        <v>218</v>
      </c>
    </row>
    <row r="32" spans="1:11" x14ac:dyDescent="0.55000000000000004">
      <c r="F32" s="1" t="s">
        <v>216</v>
      </c>
    </row>
    <row r="33" spans="5:5" x14ac:dyDescent="0.55000000000000004">
      <c r="E33" s="1" t="s">
        <v>217</v>
      </c>
    </row>
  </sheetData>
  <mergeCells count="11">
    <mergeCell ref="A1:J1"/>
    <mergeCell ref="A2:K2"/>
    <mergeCell ref="A3:A4"/>
    <mergeCell ref="B3:B4"/>
    <mergeCell ref="C3:C4"/>
    <mergeCell ref="D3:D4"/>
    <mergeCell ref="E3:E4"/>
    <mergeCell ref="F3:G3"/>
    <mergeCell ref="J3:J4"/>
    <mergeCell ref="K3:K4"/>
    <mergeCell ref="H3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B9294-9353-4C49-B220-551771ED756A}">
  <dimension ref="A1:K47"/>
  <sheetViews>
    <sheetView zoomScale="90" zoomScaleNormal="90" workbookViewId="0">
      <selection activeCell="K12" sqref="K12:K14"/>
    </sheetView>
  </sheetViews>
  <sheetFormatPr defaultRowHeight="24" x14ac:dyDescent="0.55000000000000004"/>
  <cols>
    <col min="1" max="1" width="4" style="30" customWidth="1"/>
    <col min="2" max="2" width="18.125" style="1" customWidth="1"/>
    <col min="3" max="3" width="13.875" style="58" customWidth="1"/>
    <col min="4" max="4" width="11.75" style="57" customWidth="1"/>
    <col min="5" max="5" width="10.5" style="1" customWidth="1"/>
    <col min="6" max="6" width="22" style="58" customWidth="1"/>
    <col min="7" max="7" width="13.625" style="58" customWidth="1"/>
    <col min="8" max="8" width="24.625" style="58" customWidth="1"/>
    <col min="9" max="9" width="13.5" style="58" customWidth="1"/>
    <col min="10" max="10" width="26" style="1" customWidth="1"/>
    <col min="11" max="11" width="22.875" style="1" customWidth="1"/>
    <col min="12" max="16384" width="9" style="1"/>
  </cols>
  <sheetData>
    <row r="1" spans="1:11" x14ac:dyDescent="0.55000000000000004">
      <c r="A1" s="115" t="s">
        <v>186</v>
      </c>
      <c r="B1" s="115"/>
      <c r="C1" s="115"/>
      <c r="D1" s="115"/>
      <c r="E1" s="115"/>
      <c r="F1" s="115"/>
      <c r="G1" s="115"/>
      <c r="H1" s="115"/>
      <c r="I1" s="115"/>
      <c r="J1" s="115"/>
      <c r="K1" s="5" t="s">
        <v>0</v>
      </c>
    </row>
    <row r="2" spans="1:11" x14ac:dyDescent="0.55000000000000004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ht="63" customHeight="1" x14ac:dyDescent="0.55000000000000004">
      <c r="A3" s="117" t="s">
        <v>2</v>
      </c>
      <c r="B3" s="117" t="s">
        <v>3</v>
      </c>
      <c r="C3" s="140" t="s">
        <v>4</v>
      </c>
      <c r="D3" s="141" t="s">
        <v>5</v>
      </c>
      <c r="E3" s="118" t="s">
        <v>6</v>
      </c>
      <c r="F3" s="117" t="s">
        <v>7</v>
      </c>
      <c r="G3" s="117"/>
      <c r="H3" s="118" t="s">
        <v>294</v>
      </c>
      <c r="I3" s="118"/>
      <c r="J3" s="118" t="s">
        <v>10</v>
      </c>
      <c r="K3" s="118" t="s">
        <v>11</v>
      </c>
    </row>
    <row r="4" spans="1:11" x14ac:dyDescent="0.55000000000000004">
      <c r="A4" s="117"/>
      <c r="B4" s="117"/>
      <c r="C4" s="140"/>
      <c r="D4" s="141"/>
      <c r="E4" s="118"/>
      <c r="F4" s="60" t="s">
        <v>8</v>
      </c>
      <c r="G4" s="61" t="s">
        <v>9</v>
      </c>
      <c r="H4" s="61"/>
      <c r="I4" s="61"/>
      <c r="J4" s="118"/>
      <c r="K4" s="118"/>
    </row>
    <row r="5" spans="1:11" x14ac:dyDescent="0.55000000000000004">
      <c r="A5" s="6">
        <v>1</v>
      </c>
      <c r="B5" s="62" t="s">
        <v>187</v>
      </c>
      <c r="C5" s="63">
        <v>16500</v>
      </c>
      <c r="D5" s="64" t="s">
        <v>12</v>
      </c>
      <c r="E5" s="65" t="s">
        <v>13</v>
      </c>
      <c r="F5" s="66" t="s">
        <v>40</v>
      </c>
      <c r="G5" s="63">
        <f>+C5</f>
        <v>16500</v>
      </c>
      <c r="H5" s="66" t="s">
        <v>40</v>
      </c>
      <c r="I5" s="63">
        <v>16500</v>
      </c>
      <c r="J5" s="65" t="s">
        <v>14</v>
      </c>
      <c r="K5" s="65" t="s">
        <v>200</v>
      </c>
    </row>
    <row r="6" spans="1:11" ht="25.5" customHeight="1" x14ac:dyDescent="0.55000000000000004">
      <c r="A6" s="107">
        <v>2</v>
      </c>
      <c r="B6" s="142" t="s">
        <v>188</v>
      </c>
      <c r="C6" s="145">
        <v>498000</v>
      </c>
      <c r="D6" s="145">
        <v>491350.44</v>
      </c>
      <c r="E6" s="104" t="s">
        <v>13</v>
      </c>
      <c r="F6" s="66" t="s">
        <v>67</v>
      </c>
      <c r="G6" s="63">
        <v>488000</v>
      </c>
      <c r="H6" s="148" t="s">
        <v>67</v>
      </c>
      <c r="I6" s="145">
        <v>488000</v>
      </c>
      <c r="J6" s="104" t="s">
        <v>14</v>
      </c>
      <c r="K6" s="104" t="s">
        <v>201</v>
      </c>
    </row>
    <row r="7" spans="1:11" x14ac:dyDescent="0.55000000000000004">
      <c r="A7" s="108"/>
      <c r="B7" s="143"/>
      <c r="C7" s="146"/>
      <c r="D7" s="146"/>
      <c r="E7" s="105"/>
      <c r="F7" s="66" t="s">
        <v>318</v>
      </c>
      <c r="G7" s="63">
        <v>488500</v>
      </c>
      <c r="H7" s="149"/>
      <c r="I7" s="146"/>
      <c r="J7" s="105"/>
      <c r="K7" s="105"/>
    </row>
    <row r="8" spans="1:11" x14ac:dyDescent="0.55000000000000004">
      <c r="A8" s="109"/>
      <c r="B8" s="144"/>
      <c r="C8" s="147"/>
      <c r="D8" s="147"/>
      <c r="E8" s="106"/>
      <c r="F8" s="66" t="s">
        <v>68</v>
      </c>
      <c r="G8" s="63">
        <v>490000</v>
      </c>
      <c r="H8" s="150"/>
      <c r="I8" s="147"/>
      <c r="J8" s="106"/>
      <c r="K8" s="106"/>
    </row>
    <row r="9" spans="1:11" ht="25.5" customHeight="1" x14ac:dyDescent="0.55000000000000004">
      <c r="A9" s="107">
        <v>3</v>
      </c>
      <c r="B9" s="142" t="s">
        <v>189</v>
      </c>
      <c r="C9" s="145">
        <v>114000</v>
      </c>
      <c r="D9" s="145">
        <v>110699.69</v>
      </c>
      <c r="E9" s="104" t="s">
        <v>13</v>
      </c>
      <c r="F9" s="66" t="s">
        <v>67</v>
      </c>
      <c r="G9" s="63">
        <v>108000</v>
      </c>
      <c r="H9" s="148" t="s">
        <v>67</v>
      </c>
      <c r="I9" s="145">
        <v>108000</v>
      </c>
      <c r="J9" s="104" t="s">
        <v>14</v>
      </c>
      <c r="K9" s="104" t="s">
        <v>202</v>
      </c>
    </row>
    <row r="10" spans="1:11" x14ac:dyDescent="0.55000000000000004">
      <c r="A10" s="108"/>
      <c r="B10" s="143"/>
      <c r="C10" s="146"/>
      <c r="D10" s="146"/>
      <c r="E10" s="105"/>
      <c r="F10" s="66" t="s">
        <v>318</v>
      </c>
      <c r="G10" s="63">
        <v>108500</v>
      </c>
      <c r="H10" s="149"/>
      <c r="I10" s="146"/>
      <c r="J10" s="105"/>
      <c r="K10" s="105"/>
    </row>
    <row r="11" spans="1:11" x14ac:dyDescent="0.55000000000000004">
      <c r="A11" s="109"/>
      <c r="B11" s="144"/>
      <c r="C11" s="147"/>
      <c r="D11" s="147"/>
      <c r="E11" s="106"/>
      <c r="F11" s="66" t="s">
        <v>68</v>
      </c>
      <c r="G11" s="63">
        <v>109000</v>
      </c>
      <c r="H11" s="150"/>
      <c r="I11" s="147"/>
      <c r="J11" s="106"/>
      <c r="K11" s="106"/>
    </row>
    <row r="12" spans="1:11" ht="26.25" customHeight="1" x14ac:dyDescent="0.55000000000000004">
      <c r="A12" s="107">
        <v>4</v>
      </c>
      <c r="B12" s="142" t="s">
        <v>190</v>
      </c>
      <c r="C12" s="145">
        <v>119000</v>
      </c>
      <c r="D12" s="145">
        <v>112026.57</v>
      </c>
      <c r="E12" s="104" t="s">
        <v>13</v>
      </c>
      <c r="F12" s="66" t="s">
        <v>67</v>
      </c>
      <c r="G12" s="63">
        <v>110000</v>
      </c>
      <c r="H12" s="148" t="s">
        <v>67</v>
      </c>
      <c r="I12" s="145">
        <v>110000</v>
      </c>
      <c r="J12" s="104" t="s">
        <v>14</v>
      </c>
      <c r="K12" s="104" t="s">
        <v>203</v>
      </c>
    </row>
    <row r="13" spans="1:11" x14ac:dyDescent="0.55000000000000004">
      <c r="A13" s="108"/>
      <c r="B13" s="143"/>
      <c r="C13" s="146"/>
      <c r="D13" s="146"/>
      <c r="E13" s="105"/>
      <c r="F13" s="66" t="s">
        <v>318</v>
      </c>
      <c r="G13" s="63">
        <v>112000</v>
      </c>
      <c r="H13" s="149"/>
      <c r="I13" s="146"/>
      <c r="J13" s="105"/>
      <c r="K13" s="105"/>
    </row>
    <row r="14" spans="1:11" x14ac:dyDescent="0.55000000000000004">
      <c r="A14" s="109"/>
      <c r="B14" s="144"/>
      <c r="C14" s="147"/>
      <c r="D14" s="147"/>
      <c r="E14" s="106"/>
      <c r="F14" s="66" t="s">
        <v>68</v>
      </c>
      <c r="G14" s="63">
        <v>112000</v>
      </c>
      <c r="H14" s="150"/>
      <c r="I14" s="147"/>
      <c r="J14" s="106"/>
      <c r="K14" s="106"/>
    </row>
    <row r="15" spans="1:11" x14ac:dyDescent="0.55000000000000004">
      <c r="A15" s="6">
        <v>5</v>
      </c>
      <c r="B15" s="67" t="s">
        <v>25</v>
      </c>
      <c r="C15" s="63">
        <v>5800</v>
      </c>
      <c r="D15" s="64" t="s">
        <v>12</v>
      </c>
      <c r="E15" s="65" t="s">
        <v>13</v>
      </c>
      <c r="F15" s="66" t="s">
        <v>23</v>
      </c>
      <c r="G15" s="63">
        <f>+C15</f>
        <v>5800</v>
      </c>
      <c r="H15" s="66" t="s">
        <v>23</v>
      </c>
      <c r="I15" s="63">
        <v>5800</v>
      </c>
      <c r="J15" s="65" t="s">
        <v>14</v>
      </c>
      <c r="K15" s="65" t="s">
        <v>204</v>
      </c>
    </row>
    <row r="16" spans="1:11" ht="23.25" customHeight="1" x14ac:dyDescent="0.55000000000000004">
      <c r="A16" s="107">
        <v>6</v>
      </c>
      <c r="B16" s="151" t="s">
        <v>191</v>
      </c>
      <c r="C16" s="145">
        <v>478000</v>
      </c>
      <c r="D16" s="145">
        <v>447655.14</v>
      </c>
      <c r="E16" s="104" t="s">
        <v>13</v>
      </c>
      <c r="F16" s="68" t="s">
        <v>54</v>
      </c>
      <c r="G16" s="69">
        <v>445000</v>
      </c>
      <c r="H16" s="154" t="s">
        <v>54</v>
      </c>
      <c r="I16" s="145">
        <v>445000</v>
      </c>
      <c r="J16" s="104" t="s">
        <v>14</v>
      </c>
      <c r="K16" s="104" t="s">
        <v>205</v>
      </c>
    </row>
    <row r="17" spans="1:11" x14ac:dyDescent="0.55000000000000004">
      <c r="A17" s="108"/>
      <c r="B17" s="152"/>
      <c r="C17" s="146"/>
      <c r="D17" s="146"/>
      <c r="E17" s="105"/>
      <c r="F17" s="68" t="s">
        <v>319</v>
      </c>
      <c r="G17" s="69">
        <v>446000</v>
      </c>
      <c r="H17" s="155"/>
      <c r="I17" s="146"/>
      <c r="J17" s="105"/>
      <c r="K17" s="105"/>
    </row>
    <row r="18" spans="1:11" x14ac:dyDescent="0.55000000000000004">
      <c r="A18" s="109"/>
      <c r="B18" s="153"/>
      <c r="C18" s="147"/>
      <c r="D18" s="147"/>
      <c r="E18" s="106"/>
      <c r="F18" s="68" t="s">
        <v>320</v>
      </c>
      <c r="G18" s="69">
        <v>445500</v>
      </c>
      <c r="H18" s="156"/>
      <c r="I18" s="147"/>
      <c r="J18" s="106"/>
      <c r="K18" s="106"/>
    </row>
    <row r="19" spans="1:11" x14ac:dyDescent="0.55000000000000004">
      <c r="A19" s="6">
        <v>7</v>
      </c>
      <c r="B19" s="67" t="s">
        <v>60</v>
      </c>
      <c r="C19" s="63">
        <v>4190</v>
      </c>
      <c r="D19" s="69">
        <v>0</v>
      </c>
      <c r="E19" s="65" t="s">
        <v>13</v>
      </c>
      <c r="F19" s="70" t="s">
        <v>198</v>
      </c>
      <c r="G19" s="63">
        <f>+C19</f>
        <v>4190</v>
      </c>
      <c r="H19" s="70" t="s">
        <v>198</v>
      </c>
      <c r="I19" s="63">
        <v>4190</v>
      </c>
      <c r="J19" s="65" t="s">
        <v>14</v>
      </c>
      <c r="K19" s="65" t="s">
        <v>206</v>
      </c>
    </row>
    <row r="20" spans="1:11" ht="25.5" customHeight="1" x14ac:dyDescent="0.55000000000000004">
      <c r="A20" s="6">
        <v>8</v>
      </c>
      <c r="B20" s="45" t="s">
        <v>25</v>
      </c>
      <c r="C20" s="69">
        <v>14849.46</v>
      </c>
      <c r="D20" s="69">
        <v>0</v>
      </c>
      <c r="E20" s="71" t="s">
        <v>13</v>
      </c>
      <c r="F20" s="64" t="s">
        <v>56</v>
      </c>
      <c r="G20" s="69">
        <f>+C20</f>
        <v>14849.46</v>
      </c>
      <c r="H20" s="64" t="s">
        <v>56</v>
      </c>
      <c r="I20" s="69">
        <v>14849.46</v>
      </c>
      <c r="J20" s="71" t="s">
        <v>14</v>
      </c>
      <c r="K20" s="44" t="s">
        <v>207</v>
      </c>
    </row>
    <row r="21" spans="1:11" ht="23.25" customHeight="1" x14ac:dyDescent="0.55000000000000004">
      <c r="A21" s="107">
        <v>9</v>
      </c>
      <c r="B21" s="151" t="s">
        <v>192</v>
      </c>
      <c r="C21" s="145">
        <v>127000</v>
      </c>
      <c r="D21" s="145">
        <v>110694.5</v>
      </c>
      <c r="E21" s="104" t="s">
        <v>13</v>
      </c>
      <c r="F21" s="68" t="s">
        <v>193</v>
      </c>
      <c r="G21" s="69">
        <v>110000</v>
      </c>
      <c r="H21" s="154" t="s">
        <v>193</v>
      </c>
      <c r="I21" s="145">
        <v>110000</v>
      </c>
      <c r="J21" s="104" t="s">
        <v>14</v>
      </c>
      <c r="K21" s="104" t="s">
        <v>208</v>
      </c>
    </row>
    <row r="22" spans="1:11" ht="26.25" customHeight="1" x14ac:dyDescent="0.55000000000000004">
      <c r="A22" s="108"/>
      <c r="B22" s="152"/>
      <c r="C22" s="146"/>
      <c r="D22" s="146"/>
      <c r="E22" s="105"/>
      <c r="F22" s="68" t="s">
        <v>321</v>
      </c>
      <c r="G22" s="69">
        <v>154200</v>
      </c>
      <c r="H22" s="155"/>
      <c r="I22" s="146"/>
      <c r="J22" s="105"/>
      <c r="K22" s="105"/>
    </row>
    <row r="23" spans="1:11" ht="24.75" customHeight="1" x14ac:dyDescent="0.55000000000000004">
      <c r="A23" s="109"/>
      <c r="B23" s="153"/>
      <c r="C23" s="147"/>
      <c r="D23" s="147"/>
      <c r="E23" s="106"/>
      <c r="F23" s="68" t="s">
        <v>322</v>
      </c>
      <c r="G23" s="69">
        <v>174000</v>
      </c>
      <c r="H23" s="156"/>
      <c r="I23" s="147"/>
      <c r="J23" s="106"/>
      <c r="K23" s="106"/>
    </row>
    <row r="24" spans="1:11" ht="27" customHeight="1" x14ac:dyDescent="0.55000000000000004">
      <c r="A24" s="107">
        <v>10</v>
      </c>
      <c r="B24" s="151" t="s">
        <v>194</v>
      </c>
      <c r="C24" s="145">
        <v>427000</v>
      </c>
      <c r="D24" s="145">
        <v>424901.93</v>
      </c>
      <c r="E24" s="104" t="s">
        <v>13</v>
      </c>
      <c r="F24" s="68" t="s">
        <v>193</v>
      </c>
      <c r="G24" s="69">
        <v>422900</v>
      </c>
      <c r="H24" s="154" t="s">
        <v>193</v>
      </c>
      <c r="I24" s="145">
        <v>422900</v>
      </c>
      <c r="J24" s="104" t="s">
        <v>14</v>
      </c>
      <c r="K24" s="104" t="s">
        <v>209</v>
      </c>
    </row>
    <row r="25" spans="1:11" x14ac:dyDescent="0.55000000000000004">
      <c r="A25" s="108"/>
      <c r="B25" s="152"/>
      <c r="C25" s="146"/>
      <c r="D25" s="146"/>
      <c r="E25" s="105"/>
      <c r="F25" s="68" t="s">
        <v>321</v>
      </c>
      <c r="G25" s="69">
        <v>465000</v>
      </c>
      <c r="H25" s="155"/>
      <c r="I25" s="146"/>
      <c r="J25" s="105"/>
      <c r="K25" s="105"/>
    </row>
    <row r="26" spans="1:11" x14ac:dyDescent="0.55000000000000004">
      <c r="A26" s="109"/>
      <c r="B26" s="153"/>
      <c r="C26" s="147"/>
      <c r="D26" s="147"/>
      <c r="E26" s="106"/>
      <c r="F26" s="68" t="s">
        <v>322</v>
      </c>
      <c r="G26" s="69">
        <v>499000</v>
      </c>
      <c r="H26" s="156"/>
      <c r="I26" s="147"/>
      <c r="J26" s="106"/>
      <c r="K26" s="106"/>
    </row>
    <row r="27" spans="1:11" ht="27" customHeight="1" x14ac:dyDescent="0.55000000000000004">
      <c r="A27" s="107">
        <v>11</v>
      </c>
      <c r="B27" s="151" t="s">
        <v>195</v>
      </c>
      <c r="C27" s="145">
        <v>80000</v>
      </c>
      <c r="D27" s="145">
        <v>79138.52</v>
      </c>
      <c r="E27" s="104" t="s">
        <v>13</v>
      </c>
      <c r="F27" s="64" t="s">
        <v>193</v>
      </c>
      <c r="G27" s="69">
        <v>79100</v>
      </c>
      <c r="H27" s="148" t="s">
        <v>193</v>
      </c>
      <c r="I27" s="145">
        <v>79100</v>
      </c>
      <c r="J27" s="104" t="s">
        <v>14</v>
      </c>
      <c r="K27" s="104" t="s">
        <v>210</v>
      </c>
    </row>
    <row r="28" spans="1:11" x14ac:dyDescent="0.55000000000000004">
      <c r="A28" s="108"/>
      <c r="B28" s="152"/>
      <c r="C28" s="146"/>
      <c r="D28" s="146"/>
      <c r="E28" s="105"/>
      <c r="F28" s="64" t="s">
        <v>321</v>
      </c>
      <c r="G28" s="69">
        <v>102500</v>
      </c>
      <c r="H28" s="149"/>
      <c r="I28" s="146"/>
      <c r="J28" s="105"/>
      <c r="K28" s="105"/>
    </row>
    <row r="29" spans="1:11" x14ac:dyDescent="0.55000000000000004">
      <c r="A29" s="109"/>
      <c r="B29" s="153"/>
      <c r="C29" s="147"/>
      <c r="D29" s="147"/>
      <c r="E29" s="106"/>
      <c r="F29" s="64" t="s">
        <v>322</v>
      </c>
      <c r="G29" s="69">
        <v>120000</v>
      </c>
      <c r="H29" s="150"/>
      <c r="I29" s="147"/>
      <c r="J29" s="106"/>
      <c r="K29" s="106"/>
    </row>
    <row r="30" spans="1:11" ht="87" x14ac:dyDescent="0.55000000000000004">
      <c r="A30" s="6">
        <v>12</v>
      </c>
      <c r="B30" s="43" t="s">
        <v>196</v>
      </c>
      <c r="C30" s="69">
        <v>122000</v>
      </c>
      <c r="D30" s="69">
        <v>118491.82</v>
      </c>
      <c r="E30" s="71" t="s">
        <v>13</v>
      </c>
      <c r="F30" s="68" t="s">
        <v>199</v>
      </c>
      <c r="G30" s="69">
        <v>116490</v>
      </c>
      <c r="H30" s="68" t="s">
        <v>199</v>
      </c>
      <c r="I30" s="69">
        <v>116490</v>
      </c>
      <c r="J30" s="71" t="s">
        <v>14</v>
      </c>
      <c r="K30" s="44" t="s">
        <v>211</v>
      </c>
    </row>
    <row r="31" spans="1:11" s="3" customFormat="1" x14ac:dyDescent="0.45">
      <c r="A31" s="6">
        <v>13</v>
      </c>
      <c r="B31" s="43" t="s">
        <v>133</v>
      </c>
      <c r="C31" s="69">
        <v>4910</v>
      </c>
      <c r="D31" s="69">
        <v>0</v>
      </c>
      <c r="E31" s="71" t="s">
        <v>13</v>
      </c>
      <c r="F31" s="68" t="s">
        <v>56</v>
      </c>
      <c r="G31" s="69">
        <v>4910</v>
      </c>
      <c r="H31" s="68" t="s">
        <v>56</v>
      </c>
      <c r="I31" s="69">
        <v>4910</v>
      </c>
      <c r="J31" s="71" t="s">
        <v>14</v>
      </c>
      <c r="K31" s="65" t="s">
        <v>212</v>
      </c>
    </row>
    <row r="32" spans="1:11" s="3" customFormat="1" x14ac:dyDescent="0.45">
      <c r="A32" s="6">
        <v>14</v>
      </c>
      <c r="B32" s="43" t="s">
        <v>197</v>
      </c>
      <c r="C32" s="69">
        <v>14849.46</v>
      </c>
      <c r="D32" s="69">
        <v>0</v>
      </c>
      <c r="E32" s="71" t="s">
        <v>13</v>
      </c>
      <c r="F32" s="68" t="s">
        <v>70</v>
      </c>
      <c r="G32" s="69">
        <v>14849.46</v>
      </c>
      <c r="H32" s="68" t="s">
        <v>70</v>
      </c>
      <c r="I32" s="69">
        <v>14849.46</v>
      </c>
      <c r="J32" s="71" t="s">
        <v>14</v>
      </c>
      <c r="K32" s="65" t="s">
        <v>213</v>
      </c>
    </row>
    <row r="33" spans="1:11" s="3" customFormat="1" x14ac:dyDescent="0.45">
      <c r="A33" s="6">
        <v>15</v>
      </c>
      <c r="B33" s="43" t="s">
        <v>63</v>
      </c>
      <c r="C33" s="69">
        <v>27650</v>
      </c>
      <c r="D33" s="69">
        <v>0</v>
      </c>
      <c r="E33" s="71" t="s">
        <v>13</v>
      </c>
      <c r="F33" s="64" t="s">
        <v>34</v>
      </c>
      <c r="G33" s="69">
        <v>27650</v>
      </c>
      <c r="H33" s="64" t="s">
        <v>34</v>
      </c>
      <c r="I33" s="69">
        <v>27650</v>
      </c>
      <c r="J33" s="71" t="s">
        <v>14</v>
      </c>
      <c r="K33" s="65" t="s">
        <v>214</v>
      </c>
    </row>
    <row r="34" spans="1:11" s="3" customFormat="1" ht="29.25" customHeight="1" x14ac:dyDescent="0.2">
      <c r="A34" s="107">
        <v>16</v>
      </c>
      <c r="B34" s="151" t="s">
        <v>219</v>
      </c>
      <c r="C34" s="145">
        <v>433000</v>
      </c>
      <c r="D34" s="145">
        <v>412527.26</v>
      </c>
      <c r="E34" s="104" t="s">
        <v>13</v>
      </c>
      <c r="F34" s="64" t="s">
        <v>54</v>
      </c>
      <c r="G34" s="69">
        <v>410000</v>
      </c>
      <c r="H34" s="148" t="s">
        <v>54</v>
      </c>
      <c r="I34" s="145">
        <v>410000</v>
      </c>
      <c r="J34" s="104" t="s">
        <v>14</v>
      </c>
      <c r="K34" s="104" t="s">
        <v>220</v>
      </c>
    </row>
    <row r="35" spans="1:11" s="3" customFormat="1" x14ac:dyDescent="0.2">
      <c r="A35" s="108"/>
      <c r="B35" s="152"/>
      <c r="C35" s="146"/>
      <c r="D35" s="146"/>
      <c r="E35" s="105"/>
      <c r="F35" s="64" t="s">
        <v>319</v>
      </c>
      <c r="G35" s="69">
        <v>410550</v>
      </c>
      <c r="H35" s="149"/>
      <c r="I35" s="146"/>
      <c r="J35" s="105"/>
      <c r="K35" s="105"/>
    </row>
    <row r="36" spans="1:11" x14ac:dyDescent="0.55000000000000004">
      <c r="A36" s="109"/>
      <c r="B36" s="153"/>
      <c r="C36" s="147"/>
      <c r="D36" s="147"/>
      <c r="E36" s="106"/>
      <c r="F36" s="68" t="s">
        <v>320</v>
      </c>
      <c r="G36" s="72">
        <v>411000</v>
      </c>
      <c r="H36" s="150"/>
      <c r="I36" s="147"/>
      <c r="J36" s="106"/>
      <c r="K36" s="106"/>
    </row>
    <row r="37" spans="1:11" x14ac:dyDescent="0.55000000000000004">
      <c r="B37" s="1" t="s">
        <v>22</v>
      </c>
      <c r="C37" s="56">
        <f>SUM(C3:C36)</f>
        <v>2486748.92</v>
      </c>
      <c r="G37" s="59">
        <f>SUM(G5:G36)</f>
        <v>7025988.9199999999</v>
      </c>
      <c r="H37" s="59"/>
      <c r="I37" s="59"/>
    </row>
    <row r="38" spans="1:11" x14ac:dyDescent="0.55000000000000004">
      <c r="C38" s="56"/>
      <c r="G38" s="59"/>
      <c r="H38" s="59"/>
      <c r="I38" s="59"/>
    </row>
    <row r="39" spans="1:11" x14ac:dyDescent="0.55000000000000004">
      <c r="C39" s="56"/>
      <c r="G39" s="59"/>
      <c r="H39" s="59"/>
      <c r="I39" s="59"/>
    </row>
    <row r="40" spans="1:11" x14ac:dyDescent="0.55000000000000004">
      <c r="C40" s="1" t="s">
        <v>44</v>
      </c>
      <c r="D40" s="3"/>
      <c r="F40" s="1"/>
      <c r="G40" s="1" t="s">
        <v>51</v>
      </c>
      <c r="H40" s="1"/>
      <c r="I40" s="1"/>
      <c r="K40" s="1" t="s">
        <v>47</v>
      </c>
    </row>
    <row r="41" spans="1:11" x14ac:dyDescent="0.55000000000000004">
      <c r="B41" s="1" t="s">
        <v>43</v>
      </c>
      <c r="C41" s="1"/>
      <c r="D41" s="3"/>
      <c r="F41" s="1" t="s">
        <v>48</v>
      </c>
      <c r="G41" s="1"/>
      <c r="H41" s="1"/>
      <c r="I41" s="1"/>
      <c r="J41" s="1" t="s">
        <v>215</v>
      </c>
    </row>
    <row r="42" spans="1:11" x14ac:dyDescent="0.55000000000000004">
      <c r="B42" s="1" t="s">
        <v>50</v>
      </c>
      <c r="C42" s="1"/>
      <c r="D42" s="3"/>
      <c r="F42" s="1" t="s">
        <v>49</v>
      </c>
      <c r="G42" s="1"/>
      <c r="H42" s="1"/>
      <c r="I42" s="1"/>
      <c r="J42" s="1" t="s">
        <v>52</v>
      </c>
    </row>
    <row r="43" spans="1:11" x14ac:dyDescent="0.55000000000000004">
      <c r="C43" s="1"/>
      <c r="D43" s="3"/>
      <c r="F43" s="1"/>
      <c r="G43" s="1"/>
      <c r="H43" s="1"/>
      <c r="I43" s="1"/>
    </row>
    <row r="44" spans="1:11" x14ac:dyDescent="0.55000000000000004">
      <c r="C44" s="1"/>
      <c r="D44" s="3"/>
      <c r="F44" s="1"/>
      <c r="G44" s="1"/>
      <c r="H44" s="1"/>
      <c r="I44" s="1"/>
    </row>
    <row r="45" spans="1:11" x14ac:dyDescent="0.55000000000000004">
      <c r="C45" s="1"/>
      <c r="D45" s="3"/>
      <c r="E45" s="1" t="s">
        <v>45</v>
      </c>
      <c r="F45" s="1"/>
      <c r="G45" s="1"/>
      <c r="H45" s="1"/>
      <c r="I45" s="1"/>
    </row>
    <row r="46" spans="1:11" x14ac:dyDescent="0.55000000000000004">
      <c r="C46" s="1"/>
      <c r="D46" s="3"/>
      <c r="F46" s="1" t="s">
        <v>221</v>
      </c>
      <c r="G46" s="1"/>
      <c r="H46" s="1"/>
      <c r="I46" s="1"/>
    </row>
    <row r="47" spans="1:11" x14ac:dyDescent="0.55000000000000004">
      <c r="C47" s="1"/>
      <c r="D47" s="3"/>
      <c r="E47" s="1" t="s">
        <v>217</v>
      </c>
      <c r="F47" s="1"/>
      <c r="G47" s="1"/>
      <c r="H47" s="1"/>
      <c r="I47" s="1"/>
    </row>
  </sheetData>
  <mergeCells count="83">
    <mergeCell ref="K27:K29"/>
    <mergeCell ref="A34:A36"/>
    <mergeCell ref="B34:B36"/>
    <mergeCell ref="C34:C36"/>
    <mergeCell ref="D34:D36"/>
    <mergeCell ref="E34:E36"/>
    <mergeCell ref="H34:H36"/>
    <mergeCell ref="I34:I36"/>
    <mergeCell ref="J34:J36"/>
    <mergeCell ref="K34:K36"/>
    <mergeCell ref="A27:A29"/>
    <mergeCell ref="B27:B29"/>
    <mergeCell ref="C27:C29"/>
    <mergeCell ref="D27:D29"/>
    <mergeCell ref="E27:E29"/>
    <mergeCell ref="H21:H23"/>
    <mergeCell ref="I21:I23"/>
    <mergeCell ref="J21:J23"/>
    <mergeCell ref="H27:H29"/>
    <mergeCell ref="I27:I29"/>
    <mergeCell ref="J27:J29"/>
    <mergeCell ref="K21:K23"/>
    <mergeCell ref="A24:A26"/>
    <mergeCell ref="B24:B26"/>
    <mergeCell ref="C24:C26"/>
    <mergeCell ref="D24:D26"/>
    <mergeCell ref="E24:E26"/>
    <mergeCell ref="H24:H26"/>
    <mergeCell ref="I24:I26"/>
    <mergeCell ref="J24:J26"/>
    <mergeCell ref="K24:K26"/>
    <mergeCell ref="A21:A23"/>
    <mergeCell ref="B21:B23"/>
    <mergeCell ref="C21:C23"/>
    <mergeCell ref="D21:D23"/>
    <mergeCell ref="E21:E23"/>
    <mergeCell ref="K12:K14"/>
    <mergeCell ref="A16:A18"/>
    <mergeCell ref="B16:B18"/>
    <mergeCell ref="C16:C18"/>
    <mergeCell ref="D16:D18"/>
    <mergeCell ref="E16:E18"/>
    <mergeCell ref="H16:H18"/>
    <mergeCell ref="I16:I18"/>
    <mergeCell ref="J16:J18"/>
    <mergeCell ref="K16:K18"/>
    <mergeCell ref="A12:A14"/>
    <mergeCell ref="B12:B14"/>
    <mergeCell ref="C12:C14"/>
    <mergeCell ref="D12:D14"/>
    <mergeCell ref="E12:E14"/>
    <mergeCell ref="H6:H8"/>
    <mergeCell ref="I6:I8"/>
    <mergeCell ref="J6:J8"/>
    <mergeCell ref="H12:H14"/>
    <mergeCell ref="I12:I14"/>
    <mergeCell ref="J12:J14"/>
    <mergeCell ref="K6:K8"/>
    <mergeCell ref="A9:A11"/>
    <mergeCell ref="B9:B11"/>
    <mergeCell ref="C9:C11"/>
    <mergeCell ref="D9:D11"/>
    <mergeCell ref="E9:E11"/>
    <mergeCell ref="H9:H11"/>
    <mergeCell ref="I9:I11"/>
    <mergeCell ref="J9:J11"/>
    <mergeCell ref="K9:K11"/>
    <mergeCell ref="A6:A8"/>
    <mergeCell ref="B6:B8"/>
    <mergeCell ref="C6:C8"/>
    <mergeCell ref="D6:D8"/>
    <mergeCell ref="E6:E8"/>
    <mergeCell ref="A1:J1"/>
    <mergeCell ref="A2:K2"/>
    <mergeCell ref="A3:A4"/>
    <mergeCell ref="B3:B4"/>
    <mergeCell ref="C3:C4"/>
    <mergeCell ref="D3:D4"/>
    <mergeCell ref="E3:E4"/>
    <mergeCell ref="F3:G3"/>
    <mergeCell ref="J3:J4"/>
    <mergeCell ref="K3:K4"/>
    <mergeCell ref="H3:I3"/>
  </mergeCells>
  <phoneticPr fontId="2" type="noConversion"/>
  <pageMargins left="0.7" right="0.7" top="0.75" bottom="0.75" header="0.3" footer="0.3"/>
  <pageSetup paperSize="9" scale="70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33C77-4FD7-4F45-9CC4-FA0E2B249E32}">
  <dimension ref="A1:K65"/>
  <sheetViews>
    <sheetView workbookViewId="0">
      <selection activeCell="H53" sqref="H53"/>
    </sheetView>
  </sheetViews>
  <sheetFormatPr defaultRowHeight="24" x14ac:dyDescent="0.55000000000000004"/>
  <cols>
    <col min="1" max="1" width="4" style="30" customWidth="1"/>
    <col min="2" max="2" width="22.875" style="1" customWidth="1"/>
    <col min="3" max="3" width="12.25" style="1" customWidth="1"/>
    <col min="4" max="4" width="11.375" style="3" customWidth="1"/>
    <col min="5" max="5" width="12.375" style="1" customWidth="1"/>
    <col min="6" max="6" width="22.25" style="1" customWidth="1"/>
    <col min="7" max="7" width="12.75" style="1" customWidth="1"/>
    <col min="8" max="8" width="23" style="1" customWidth="1"/>
    <col min="9" max="9" width="11.25" style="1" customWidth="1"/>
    <col min="10" max="10" width="26.25" style="1" customWidth="1"/>
    <col min="11" max="11" width="21.375" style="1" customWidth="1"/>
    <col min="12" max="16384" width="9" style="1"/>
  </cols>
  <sheetData>
    <row r="1" spans="1:11" x14ac:dyDescent="0.55000000000000004">
      <c r="A1" s="115" t="s">
        <v>291</v>
      </c>
      <c r="B1" s="115"/>
      <c r="C1" s="115"/>
      <c r="D1" s="115"/>
      <c r="E1" s="115"/>
      <c r="F1" s="115"/>
      <c r="G1" s="115"/>
      <c r="H1" s="115"/>
      <c r="I1" s="115"/>
      <c r="J1" s="115"/>
      <c r="K1" s="5" t="s">
        <v>0</v>
      </c>
    </row>
    <row r="2" spans="1:11" x14ac:dyDescent="0.55000000000000004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ht="63" customHeight="1" x14ac:dyDescent="0.55000000000000004">
      <c r="A3" s="117" t="s">
        <v>2</v>
      </c>
      <c r="B3" s="117" t="s">
        <v>3</v>
      </c>
      <c r="C3" s="118" t="s">
        <v>4</v>
      </c>
      <c r="D3" s="119" t="s">
        <v>5</v>
      </c>
      <c r="E3" s="118" t="s">
        <v>6</v>
      </c>
      <c r="F3" s="117" t="s">
        <v>7</v>
      </c>
      <c r="G3" s="117"/>
      <c r="H3" s="118" t="s">
        <v>294</v>
      </c>
      <c r="I3" s="118"/>
      <c r="J3" s="118" t="s">
        <v>10</v>
      </c>
      <c r="K3" s="118" t="s">
        <v>11</v>
      </c>
    </row>
    <row r="4" spans="1:11" x14ac:dyDescent="0.55000000000000004">
      <c r="A4" s="117"/>
      <c r="B4" s="117"/>
      <c r="C4" s="118"/>
      <c r="D4" s="119"/>
      <c r="E4" s="118"/>
      <c r="F4" s="11" t="s">
        <v>8</v>
      </c>
      <c r="G4" s="8" t="s">
        <v>9</v>
      </c>
      <c r="H4" s="8"/>
      <c r="I4" s="7"/>
      <c r="J4" s="118"/>
      <c r="K4" s="118"/>
    </row>
    <row r="5" spans="1:11" x14ac:dyDescent="0.55000000000000004">
      <c r="A5" s="6">
        <v>1</v>
      </c>
      <c r="B5" s="36" t="s">
        <v>222</v>
      </c>
      <c r="C5" s="54">
        <v>23300</v>
      </c>
      <c r="D5" s="6" t="s">
        <v>12</v>
      </c>
      <c r="E5" s="12" t="s">
        <v>13</v>
      </c>
      <c r="F5" s="36" t="s">
        <v>223</v>
      </c>
      <c r="G5" s="54">
        <f>+C5</f>
        <v>23300</v>
      </c>
      <c r="H5" s="11" t="s">
        <v>223</v>
      </c>
      <c r="I5" s="38">
        <v>23300</v>
      </c>
      <c r="J5" s="12" t="s">
        <v>14</v>
      </c>
      <c r="K5" s="12" t="s">
        <v>224</v>
      </c>
    </row>
    <row r="6" spans="1:11" ht="37.5" customHeight="1" x14ac:dyDescent="0.55000000000000004">
      <c r="A6" s="107">
        <v>2</v>
      </c>
      <c r="B6" s="151" t="s">
        <v>225</v>
      </c>
      <c r="C6" s="157">
        <v>424000</v>
      </c>
      <c r="D6" s="157">
        <v>403489.43</v>
      </c>
      <c r="E6" s="104" t="s">
        <v>13</v>
      </c>
      <c r="F6" s="36" t="s">
        <v>54</v>
      </c>
      <c r="G6" s="54">
        <v>400000</v>
      </c>
      <c r="H6" s="126" t="s">
        <v>54</v>
      </c>
      <c r="I6" s="157">
        <v>400000</v>
      </c>
      <c r="J6" s="104" t="s">
        <v>14</v>
      </c>
      <c r="K6" s="104" t="s">
        <v>227</v>
      </c>
    </row>
    <row r="7" spans="1:11" ht="19.5" customHeight="1" x14ac:dyDescent="0.55000000000000004">
      <c r="A7" s="108"/>
      <c r="B7" s="152"/>
      <c r="C7" s="158"/>
      <c r="D7" s="158"/>
      <c r="E7" s="105"/>
      <c r="F7" s="36" t="s">
        <v>319</v>
      </c>
      <c r="G7" s="54">
        <v>401000</v>
      </c>
      <c r="H7" s="127"/>
      <c r="I7" s="158"/>
      <c r="J7" s="105"/>
      <c r="K7" s="105"/>
    </row>
    <row r="8" spans="1:11" x14ac:dyDescent="0.55000000000000004">
      <c r="A8" s="109"/>
      <c r="B8" s="153"/>
      <c r="C8" s="159"/>
      <c r="D8" s="159"/>
      <c r="E8" s="106"/>
      <c r="F8" s="36" t="s">
        <v>320</v>
      </c>
      <c r="G8" s="54">
        <v>400990</v>
      </c>
      <c r="H8" s="128"/>
      <c r="I8" s="159"/>
      <c r="J8" s="106"/>
      <c r="K8" s="106"/>
    </row>
    <row r="9" spans="1:11" ht="59.25" customHeight="1" x14ac:dyDescent="0.55000000000000004">
      <c r="A9" s="107">
        <v>3</v>
      </c>
      <c r="B9" s="160" t="s">
        <v>226</v>
      </c>
      <c r="C9" s="157">
        <v>401000</v>
      </c>
      <c r="D9" s="157">
        <v>381684.44</v>
      </c>
      <c r="E9" s="104" t="s">
        <v>13</v>
      </c>
      <c r="F9" s="8" t="s">
        <v>54</v>
      </c>
      <c r="G9" s="74">
        <v>379000</v>
      </c>
      <c r="H9" s="126" t="s">
        <v>54</v>
      </c>
      <c r="I9" s="157">
        <v>379000</v>
      </c>
      <c r="J9" s="104" t="s">
        <v>14</v>
      </c>
      <c r="K9" s="104" t="s">
        <v>228</v>
      </c>
    </row>
    <row r="10" spans="1:11" x14ac:dyDescent="0.55000000000000004">
      <c r="A10" s="108"/>
      <c r="B10" s="161"/>
      <c r="C10" s="158"/>
      <c r="D10" s="158"/>
      <c r="E10" s="105"/>
      <c r="F10" s="8" t="s">
        <v>319</v>
      </c>
      <c r="G10" s="74">
        <v>380000</v>
      </c>
      <c r="H10" s="127"/>
      <c r="I10" s="158"/>
      <c r="J10" s="105"/>
      <c r="K10" s="105"/>
    </row>
    <row r="11" spans="1:11" x14ac:dyDescent="0.55000000000000004">
      <c r="A11" s="109"/>
      <c r="B11" s="162"/>
      <c r="C11" s="159"/>
      <c r="D11" s="159"/>
      <c r="E11" s="106"/>
      <c r="F11" s="8" t="s">
        <v>320</v>
      </c>
      <c r="G11" s="74">
        <v>381000</v>
      </c>
      <c r="H11" s="128"/>
      <c r="I11" s="159"/>
      <c r="J11" s="106"/>
      <c r="K11" s="106"/>
    </row>
    <row r="12" spans="1:11" ht="27.75" customHeight="1" x14ac:dyDescent="0.55000000000000004">
      <c r="A12" s="107">
        <v>4</v>
      </c>
      <c r="B12" s="151" t="s">
        <v>229</v>
      </c>
      <c r="C12" s="157">
        <v>232000</v>
      </c>
      <c r="D12" s="157">
        <v>221770.49</v>
      </c>
      <c r="E12" s="104" t="s">
        <v>13</v>
      </c>
      <c r="F12" s="8" t="s">
        <v>54</v>
      </c>
      <c r="G12" s="74">
        <v>219000</v>
      </c>
      <c r="H12" s="126" t="s">
        <v>54</v>
      </c>
      <c r="I12" s="157">
        <v>219000</v>
      </c>
      <c r="J12" s="104" t="s">
        <v>14</v>
      </c>
      <c r="K12" s="104" t="s">
        <v>230</v>
      </c>
    </row>
    <row r="13" spans="1:11" x14ac:dyDescent="0.55000000000000004">
      <c r="A13" s="108"/>
      <c r="B13" s="152"/>
      <c r="C13" s="158"/>
      <c r="D13" s="158"/>
      <c r="E13" s="105"/>
      <c r="F13" s="8" t="s">
        <v>319</v>
      </c>
      <c r="G13" s="74">
        <v>220550</v>
      </c>
      <c r="H13" s="127"/>
      <c r="I13" s="158"/>
      <c r="J13" s="105"/>
      <c r="K13" s="105"/>
    </row>
    <row r="14" spans="1:11" x14ac:dyDescent="0.55000000000000004">
      <c r="A14" s="109"/>
      <c r="B14" s="153"/>
      <c r="C14" s="159"/>
      <c r="D14" s="159"/>
      <c r="E14" s="106"/>
      <c r="F14" s="8" t="s">
        <v>320</v>
      </c>
      <c r="G14" s="74">
        <v>220000</v>
      </c>
      <c r="H14" s="128"/>
      <c r="I14" s="159"/>
      <c r="J14" s="106"/>
      <c r="K14" s="106"/>
    </row>
    <row r="15" spans="1:11" x14ac:dyDescent="0.55000000000000004">
      <c r="A15" s="6">
        <v>5</v>
      </c>
      <c r="B15" s="36" t="s">
        <v>231</v>
      </c>
      <c r="C15" s="54">
        <v>19950</v>
      </c>
      <c r="D15" s="11" t="s">
        <v>12</v>
      </c>
      <c r="E15" s="12" t="s">
        <v>13</v>
      </c>
      <c r="F15" s="36" t="s">
        <v>232</v>
      </c>
      <c r="G15" s="54">
        <f t="shared" ref="G15:G54" si="0">+C15</f>
        <v>19950</v>
      </c>
      <c r="H15" s="11" t="s">
        <v>232</v>
      </c>
      <c r="I15" s="38">
        <v>19950</v>
      </c>
      <c r="J15" s="12" t="s">
        <v>14</v>
      </c>
      <c r="K15" s="12" t="s">
        <v>233</v>
      </c>
    </row>
    <row r="16" spans="1:11" x14ac:dyDescent="0.55000000000000004">
      <c r="A16" s="6">
        <v>6</v>
      </c>
      <c r="B16" s="36" t="s">
        <v>26</v>
      </c>
      <c r="C16" s="54">
        <v>900</v>
      </c>
      <c r="D16" s="11" t="s">
        <v>12</v>
      </c>
      <c r="E16" s="12" t="s">
        <v>13</v>
      </c>
      <c r="F16" s="36" t="s">
        <v>37</v>
      </c>
      <c r="G16" s="54">
        <v>900</v>
      </c>
      <c r="H16" s="11" t="s">
        <v>37</v>
      </c>
      <c r="I16" s="38">
        <v>900</v>
      </c>
      <c r="J16" s="12" t="s">
        <v>14</v>
      </c>
      <c r="K16" s="12" t="s">
        <v>234</v>
      </c>
    </row>
    <row r="17" spans="1:11" x14ac:dyDescent="0.55000000000000004">
      <c r="A17" s="6">
        <v>7</v>
      </c>
      <c r="B17" s="39" t="s">
        <v>235</v>
      </c>
      <c r="C17" s="54">
        <v>57750</v>
      </c>
      <c r="D17" s="11" t="s">
        <v>12</v>
      </c>
      <c r="E17" s="12" t="s">
        <v>13</v>
      </c>
      <c r="F17" s="36" t="s">
        <v>236</v>
      </c>
      <c r="G17" s="54">
        <f t="shared" si="0"/>
        <v>57750</v>
      </c>
      <c r="H17" s="11" t="s">
        <v>236</v>
      </c>
      <c r="I17" s="38">
        <v>57750</v>
      </c>
      <c r="J17" s="12" t="s">
        <v>14</v>
      </c>
      <c r="K17" s="12" t="s">
        <v>237</v>
      </c>
    </row>
    <row r="18" spans="1:11" x14ac:dyDescent="0.55000000000000004">
      <c r="A18" s="6">
        <v>8</v>
      </c>
      <c r="B18" s="39" t="s">
        <v>238</v>
      </c>
      <c r="C18" s="54">
        <v>15245</v>
      </c>
      <c r="D18" s="11" t="s">
        <v>12</v>
      </c>
      <c r="E18" s="12" t="s">
        <v>13</v>
      </c>
      <c r="F18" s="36" t="s">
        <v>236</v>
      </c>
      <c r="G18" s="54">
        <v>15245</v>
      </c>
      <c r="H18" s="11" t="s">
        <v>236</v>
      </c>
      <c r="I18" s="38">
        <v>15245</v>
      </c>
      <c r="J18" s="12" t="s">
        <v>14</v>
      </c>
      <c r="K18" s="12" t="s">
        <v>239</v>
      </c>
    </row>
    <row r="19" spans="1:11" x14ac:dyDescent="0.55000000000000004">
      <c r="A19" s="6">
        <v>9</v>
      </c>
      <c r="B19" s="39" t="s">
        <v>240</v>
      </c>
      <c r="C19" s="54">
        <v>15000</v>
      </c>
      <c r="D19" s="11" t="s">
        <v>12</v>
      </c>
      <c r="E19" s="12" t="s">
        <v>13</v>
      </c>
      <c r="F19" s="39" t="s">
        <v>241</v>
      </c>
      <c r="G19" s="54">
        <f t="shared" si="0"/>
        <v>15000</v>
      </c>
      <c r="H19" s="75" t="s">
        <v>241</v>
      </c>
      <c r="I19" s="38">
        <v>15000</v>
      </c>
      <c r="J19" s="12" t="s">
        <v>14</v>
      </c>
      <c r="K19" s="12" t="s">
        <v>242</v>
      </c>
    </row>
    <row r="20" spans="1:11" x14ac:dyDescent="0.55000000000000004">
      <c r="A20" s="6">
        <v>10</v>
      </c>
      <c r="B20" s="45" t="s">
        <v>243</v>
      </c>
      <c r="C20" s="54">
        <v>2400</v>
      </c>
      <c r="D20" s="11" t="s">
        <v>12</v>
      </c>
      <c r="E20" s="12" t="s">
        <v>13</v>
      </c>
      <c r="F20" s="12" t="s">
        <v>323</v>
      </c>
      <c r="G20" s="54">
        <v>2400</v>
      </c>
      <c r="H20" s="76" t="s">
        <v>324</v>
      </c>
      <c r="I20" s="38">
        <v>2400</v>
      </c>
      <c r="J20" s="12" t="s">
        <v>14</v>
      </c>
      <c r="K20" s="12" t="s">
        <v>244</v>
      </c>
    </row>
    <row r="21" spans="1:11" x14ac:dyDescent="0.55000000000000004">
      <c r="A21" s="6">
        <v>11</v>
      </c>
      <c r="B21" s="43" t="s">
        <v>246</v>
      </c>
      <c r="C21" s="54">
        <v>3350</v>
      </c>
      <c r="D21" s="11" t="s">
        <v>12</v>
      </c>
      <c r="E21" s="12" t="s">
        <v>13</v>
      </c>
      <c r="F21" s="39" t="s">
        <v>23</v>
      </c>
      <c r="G21" s="54">
        <f t="shared" si="0"/>
        <v>3350</v>
      </c>
      <c r="H21" s="75" t="s">
        <v>23</v>
      </c>
      <c r="I21" s="38">
        <v>3350</v>
      </c>
      <c r="J21" s="12" t="s">
        <v>14</v>
      </c>
      <c r="K21" s="12" t="s">
        <v>245</v>
      </c>
    </row>
    <row r="22" spans="1:11" x14ac:dyDescent="0.55000000000000004">
      <c r="A22" s="6">
        <v>12</v>
      </c>
      <c r="B22" s="43" t="s">
        <v>29</v>
      </c>
      <c r="C22" s="54">
        <v>2070</v>
      </c>
      <c r="D22" s="11" t="s">
        <v>12</v>
      </c>
      <c r="E22" s="12" t="s">
        <v>13</v>
      </c>
      <c r="F22" s="39" t="s">
        <v>247</v>
      </c>
      <c r="G22" s="54">
        <f t="shared" si="0"/>
        <v>2070</v>
      </c>
      <c r="H22" s="75" t="s">
        <v>247</v>
      </c>
      <c r="I22" s="38">
        <v>2070</v>
      </c>
      <c r="J22" s="12" t="s">
        <v>14</v>
      </c>
      <c r="K22" s="12" t="s">
        <v>248</v>
      </c>
    </row>
    <row r="23" spans="1:11" x14ac:dyDescent="0.55000000000000004">
      <c r="A23" s="6">
        <v>13</v>
      </c>
      <c r="B23" s="45" t="s">
        <v>249</v>
      </c>
      <c r="C23" s="54">
        <v>3000</v>
      </c>
      <c r="D23" s="11" t="s">
        <v>12</v>
      </c>
      <c r="E23" s="12" t="s">
        <v>13</v>
      </c>
      <c r="F23" s="36" t="s">
        <v>24</v>
      </c>
      <c r="G23" s="54">
        <f t="shared" si="0"/>
        <v>3000</v>
      </c>
      <c r="H23" s="11" t="s">
        <v>24</v>
      </c>
      <c r="I23" s="38">
        <v>3000</v>
      </c>
      <c r="J23" s="12" t="s">
        <v>14</v>
      </c>
      <c r="K23" s="12" t="s">
        <v>250</v>
      </c>
    </row>
    <row r="24" spans="1:11" x14ac:dyDescent="0.55000000000000004">
      <c r="A24" s="23"/>
      <c r="B24" s="77"/>
      <c r="C24" s="78"/>
      <c r="D24" s="79"/>
      <c r="E24" s="80"/>
      <c r="F24" s="81"/>
      <c r="G24" s="78"/>
      <c r="H24" s="79"/>
      <c r="I24" s="82"/>
      <c r="J24" s="80"/>
      <c r="K24" s="80"/>
    </row>
    <row r="25" spans="1:11" x14ac:dyDescent="0.55000000000000004">
      <c r="A25" s="83"/>
      <c r="B25" s="84"/>
      <c r="C25" s="85"/>
      <c r="D25" s="86"/>
      <c r="E25" s="87"/>
      <c r="F25" s="88"/>
      <c r="G25" s="85"/>
      <c r="H25" s="86"/>
      <c r="I25" s="89"/>
      <c r="J25" s="87"/>
      <c r="K25" s="87"/>
    </row>
    <row r="26" spans="1:11" ht="27.75" customHeight="1" x14ac:dyDescent="0.55000000000000004">
      <c r="A26" s="108">
        <v>14</v>
      </c>
      <c r="B26" s="152" t="s">
        <v>251</v>
      </c>
      <c r="C26" s="158">
        <v>2643000</v>
      </c>
      <c r="D26" s="158">
        <v>2643000</v>
      </c>
      <c r="E26" s="105" t="s">
        <v>69</v>
      </c>
      <c r="F26" s="90" t="s">
        <v>252</v>
      </c>
      <c r="G26" s="91">
        <v>2485000</v>
      </c>
      <c r="H26" s="127" t="s">
        <v>252</v>
      </c>
      <c r="I26" s="158">
        <v>2485000</v>
      </c>
      <c r="J26" s="105" t="s">
        <v>14</v>
      </c>
      <c r="K26" s="105" t="s">
        <v>253</v>
      </c>
    </row>
    <row r="27" spans="1:11" x14ac:dyDescent="0.55000000000000004">
      <c r="A27" s="108"/>
      <c r="B27" s="152"/>
      <c r="C27" s="158"/>
      <c r="D27" s="158"/>
      <c r="E27" s="105"/>
      <c r="F27" s="92" t="s">
        <v>325</v>
      </c>
      <c r="G27" s="74">
        <v>2620000</v>
      </c>
      <c r="H27" s="127"/>
      <c r="I27" s="158"/>
      <c r="J27" s="105"/>
      <c r="K27" s="105"/>
    </row>
    <row r="28" spans="1:11" x14ac:dyDescent="0.55000000000000004">
      <c r="A28" s="109"/>
      <c r="B28" s="153"/>
      <c r="C28" s="159"/>
      <c r="D28" s="159"/>
      <c r="E28" s="106"/>
      <c r="F28" s="8" t="s">
        <v>326</v>
      </c>
      <c r="G28" s="74">
        <v>2641861</v>
      </c>
      <c r="H28" s="128"/>
      <c r="I28" s="159"/>
      <c r="J28" s="106"/>
      <c r="K28" s="106"/>
    </row>
    <row r="29" spans="1:11" x14ac:dyDescent="0.55000000000000004">
      <c r="A29" s="6">
        <v>15</v>
      </c>
      <c r="B29" s="43" t="s">
        <v>246</v>
      </c>
      <c r="C29" s="54">
        <v>4360</v>
      </c>
      <c r="D29" s="11" t="s">
        <v>12</v>
      </c>
      <c r="E29" s="12" t="s">
        <v>13</v>
      </c>
      <c r="F29" s="36" t="s">
        <v>23</v>
      </c>
      <c r="G29" s="54">
        <f t="shared" si="0"/>
        <v>4360</v>
      </c>
      <c r="H29" s="11" t="s">
        <v>23</v>
      </c>
      <c r="I29" s="38">
        <v>4360</v>
      </c>
      <c r="J29" s="12" t="s">
        <v>14</v>
      </c>
      <c r="K29" s="12" t="s">
        <v>254</v>
      </c>
    </row>
    <row r="30" spans="1:11" x14ac:dyDescent="0.55000000000000004">
      <c r="A30" s="6">
        <v>16</v>
      </c>
      <c r="B30" s="43" t="s">
        <v>258</v>
      </c>
      <c r="C30" s="54">
        <v>2500</v>
      </c>
      <c r="D30" s="11" t="s">
        <v>12</v>
      </c>
      <c r="E30" s="12" t="s">
        <v>13</v>
      </c>
      <c r="F30" s="36" t="s">
        <v>23</v>
      </c>
      <c r="G30" s="54">
        <v>2500</v>
      </c>
      <c r="H30" s="11" t="s">
        <v>23</v>
      </c>
      <c r="I30" s="38">
        <v>2500</v>
      </c>
      <c r="J30" s="12" t="s">
        <v>14</v>
      </c>
      <c r="K30" s="12" t="s">
        <v>256</v>
      </c>
    </row>
    <row r="31" spans="1:11" x14ac:dyDescent="0.55000000000000004">
      <c r="A31" s="6">
        <v>17</v>
      </c>
      <c r="B31" s="43" t="s">
        <v>29</v>
      </c>
      <c r="C31" s="54">
        <v>19011</v>
      </c>
      <c r="D31" s="11" t="s">
        <v>12</v>
      </c>
      <c r="E31" s="12" t="s">
        <v>13</v>
      </c>
      <c r="F31" s="36" t="s">
        <v>255</v>
      </c>
      <c r="G31" s="54">
        <f t="shared" si="0"/>
        <v>19011</v>
      </c>
      <c r="H31" s="11" t="s">
        <v>255</v>
      </c>
      <c r="I31" s="38">
        <v>19011</v>
      </c>
      <c r="J31" s="12" t="s">
        <v>14</v>
      </c>
      <c r="K31" s="12" t="s">
        <v>257</v>
      </c>
    </row>
    <row r="32" spans="1:11" x14ac:dyDescent="0.55000000000000004">
      <c r="A32" s="6">
        <v>18</v>
      </c>
      <c r="B32" s="45" t="s">
        <v>26</v>
      </c>
      <c r="C32" s="54">
        <v>2290</v>
      </c>
      <c r="D32" s="11" t="s">
        <v>12</v>
      </c>
      <c r="E32" s="12" t="s">
        <v>13</v>
      </c>
      <c r="F32" s="36" t="s">
        <v>37</v>
      </c>
      <c r="G32" s="54">
        <v>2290</v>
      </c>
      <c r="H32" s="11" t="s">
        <v>37</v>
      </c>
      <c r="I32" s="38">
        <v>2290</v>
      </c>
      <c r="J32" s="12" t="s">
        <v>14</v>
      </c>
      <c r="K32" s="12" t="s">
        <v>259</v>
      </c>
    </row>
    <row r="33" spans="1:11" x14ac:dyDescent="0.55000000000000004">
      <c r="A33" s="6">
        <v>19</v>
      </c>
      <c r="B33" s="45" t="s">
        <v>260</v>
      </c>
      <c r="C33" s="54">
        <v>2418</v>
      </c>
      <c r="D33" s="11" t="s">
        <v>12</v>
      </c>
      <c r="E33" s="12" t="s">
        <v>13</v>
      </c>
      <c r="F33" s="36" t="s">
        <v>66</v>
      </c>
      <c r="G33" s="54">
        <f t="shared" si="0"/>
        <v>2418</v>
      </c>
      <c r="H33" s="11" t="s">
        <v>66</v>
      </c>
      <c r="I33" s="38">
        <v>2418</v>
      </c>
      <c r="J33" s="12" t="s">
        <v>14</v>
      </c>
      <c r="K33" s="12" t="s">
        <v>261</v>
      </c>
    </row>
    <row r="34" spans="1:11" x14ac:dyDescent="0.55000000000000004">
      <c r="A34" s="6">
        <v>20</v>
      </c>
      <c r="B34" s="45" t="s">
        <v>262</v>
      </c>
      <c r="C34" s="54">
        <v>33500</v>
      </c>
      <c r="D34" s="11" t="s">
        <v>12</v>
      </c>
      <c r="E34" s="12" t="s">
        <v>13</v>
      </c>
      <c r="F34" s="36" t="s">
        <v>61</v>
      </c>
      <c r="G34" s="54">
        <f t="shared" si="0"/>
        <v>33500</v>
      </c>
      <c r="H34" s="11" t="s">
        <v>61</v>
      </c>
      <c r="I34" s="38">
        <v>33500</v>
      </c>
      <c r="J34" s="12" t="s">
        <v>14</v>
      </c>
      <c r="K34" s="12" t="s">
        <v>263</v>
      </c>
    </row>
    <row r="35" spans="1:11" x14ac:dyDescent="0.55000000000000004">
      <c r="A35" s="6">
        <v>21</v>
      </c>
      <c r="B35" s="45" t="s">
        <v>25</v>
      </c>
      <c r="C35" s="54">
        <v>12830</v>
      </c>
      <c r="D35" s="11" t="s">
        <v>12</v>
      </c>
      <c r="E35" s="12" t="s">
        <v>13</v>
      </c>
      <c r="F35" s="36" t="s">
        <v>264</v>
      </c>
      <c r="G35" s="54">
        <f t="shared" si="0"/>
        <v>12830</v>
      </c>
      <c r="H35" s="11" t="s">
        <v>264</v>
      </c>
      <c r="I35" s="38">
        <v>12830</v>
      </c>
      <c r="J35" s="12" t="s">
        <v>14</v>
      </c>
      <c r="K35" s="12" t="s">
        <v>265</v>
      </c>
    </row>
    <row r="36" spans="1:11" x14ac:dyDescent="0.55000000000000004">
      <c r="A36" s="6">
        <v>22</v>
      </c>
      <c r="B36" s="45" t="s">
        <v>266</v>
      </c>
      <c r="C36" s="54">
        <v>1000</v>
      </c>
      <c r="D36" s="11" t="s">
        <v>12</v>
      </c>
      <c r="E36" s="12" t="s">
        <v>13</v>
      </c>
      <c r="F36" s="36" t="s">
        <v>267</v>
      </c>
      <c r="G36" s="54">
        <f t="shared" si="0"/>
        <v>1000</v>
      </c>
      <c r="H36" s="11" t="s">
        <v>267</v>
      </c>
      <c r="I36" s="38">
        <v>1000</v>
      </c>
      <c r="J36" s="12" t="s">
        <v>14</v>
      </c>
      <c r="K36" s="12" t="s">
        <v>268</v>
      </c>
    </row>
    <row r="37" spans="1:11" x14ac:dyDescent="0.55000000000000004">
      <c r="A37" s="6">
        <v>23</v>
      </c>
      <c r="B37" s="45" t="s">
        <v>269</v>
      </c>
      <c r="C37" s="54">
        <v>4370</v>
      </c>
      <c r="D37" s="11" t="s">
        <v>12</v>
      </c>
      <c r="E37" s="12" t="s">
        <v>13</v>
      </c>
      <c r="F37" s="36" t="s">
        <v>23</v>
      </c>
      <c r="G37" s="54">
        <f t="shared" si="0"/>
        <v>4370</v>
      </c>
      <c r="H37" s="11" t="s">
        <v>23</v>
      </c>
      <c r="I37" s="38">
        <v>4370</v>
      </c>
      <c r="J37" s="12" t="s">
        <v>14</v>
      </c>
      <c r="K37" s="12" t="s">
        <v>270</v>
      </c>
    </row>
    <row r="38" spans="1:11" x14ac:dyDescent="0.55000000000000004">
      <c r="A38" s="6">
        <v>24</v>
      </c>
      <c r="B38" s="45" t="s">
        <v>133</v>
      </c>
      <c r="C38" s="54">
        <v>1075</v>
      </c>
      <c r="D38" s="11" t="s">
        <v>12</v>
      </c>
      <c r="E38" s="12" t="s">
        <v>13</v>
      </c>
      <c r="F38" s="36" t="s">
        <v>255</v>
      </c>
      <c r="G38" s="54">
        <f t="shared" si="0"/>
        <v>1075</v>
      </c>
      <c r="H38" s="11" t="s">
        <v>255</v>
      </c>
      <c r="I38" s="38">
        <v>1075</v>
      </c>
      <c r="J38" s="12" t="s">
        <v>14</v>
      </c>
      <c r="K38" s="12" t="s">
        <v>271</v>
      </c>
    </row>
    <row r="39" spans="1:11" ht="43.5" x14ac:dyDescent="0.55000000000000004">
      <c r="A39" s="6">
        <v>25</v>
      </c>
      <c r="B39" s="43" t="s">
        <v>272</v>
      </c>
      <c r="C39" s="38">
        <v>40000</v>
      </c>
      <c r="D39" s="11" t="s">
        <v>12</v>
      </c>
      <c r="E39" s="44" t="s">
        <v>13</v>
      </c>
      <c r="F39" s="11" t="s">
        <v>24</v>
      </c>
      <c r="G39" s="38">
        <f t="shared" si="0"/>
        <v>40000</v>
      </c>
      <c r="H39" s="11" t="s">
        <v>24</v>
      </c>
      <c r="I39" s="38">
        <v>40000</v>
      </c>
      <c r="J39" s="44" t="s">
        <v>14</v>
      </c>
      <c r="K39" s="44" t="s">
        <v>273</v>
      </c>
    </row>
    <row r="40" spans="1:11" x14ac:dyDescent="0.55000000000000004">
      <c r="A40" s="6">
        <v>26</v>
      </c>
      <c r="B40" s="45" t="s">
        <v>26</v>
      </c>
      <c r="C40" s="54">
        <v>450</v>
      </c>
      <c r="D40" s="11" t="s">
        <v>12</v>
      </c>
      <c r="E40" s="12" t="s">
        <v>13</v>
      </c>
      <c r="F40" s="36" t="s">
        <v>37</v>
      </c>
      <c r="G40" s="54">
        <f t="shared" si="0"/>
        <v>450</v>
      </c>
      <c r="H40" s="11" t="s">
        <v>37</v>
      </c>
      <c r="I40" s="38">
        <v>450</v>
      </c>
      <c r="J40" s="12" t="s">
        <v>14</v>
      </c>
      <c r="K40" s="12" t="s">
        <v>274</v>
      </c>
    </row>
    <row r="41" spans="1:11" x14ac:dyDescent="0.55000000000000004">
      <c r="A41" s="6">
        <v>27</v>
      </c>
      <c r="B41" s="45" t="s">
        <v>275</v>
      </c>
      <c r="C41" s="54">
        <v>25000</v>
      </c>
      <c r="D41" s="11" t="s">
        <v>12</v>
      </c>
      <c r="E41" s="12" t="s">
        <v>13</v>
      </c>
      <c r="F41" s="36" t="s">
        <v>55</v>
      </c>
      <c r="G41" s="54">
        <f t="shared" si="0"/>
        <v>25000</v>
      </c>
      <c r="H41" s="11" t="s">
        <v>55</v>
      </c>
      <c r="I41" s="38">
        <v>25000</v>
      </c>
      <c r="J41" s="12" t="s">
        <v>14</v>
      </c>
      <c r="K41" s="12" t="s">
        <v>276</v>
      </c>
    </row>
    <row r="42" spans="1:11" ht="65.25" x14ac:dyDescent="0.55000000000000004">
      <c r="A42" s="6">
        <v>28</v>
      </c>
      <c r="B42" s="43" t="s">
        <v>277</v>
      </c>
      <c r="C42" s="38">
        <v>107000</v>
      </c>
      <c r="D42" s="11" t="s">
        <v>12</v>
      </c>
      <c r="E42" s="44" t="s">
        <v>13</v>
      </c>
      <c r="F42" s="45" t="s">
        <v>278</v>
      </c>
      <c r="G42" s="38">
        <f t="shared" si="0"/>
        <v>107000</v>
      </c>
      <c r="H42" s="11" t="s">
        <v>278</v>
      </c>
      <c r="I42" s="38">
        <v>107000</v>
      </c>
      <c r="J42" s="44" t="s">
        <v>14</v>
      </c>
      <c r="K42" s="44" t="s">
        <v>279</v>
      </c>
    </row>
    <row r="43" spans="1:11" ht="48.75" customHeight="1" x14ac:dyDescent="0.55000000000000004">
      <c r="A43" s="18">
        <v>29</v>
      </c>
      <c r="B43" s="93" t="s">
        <v>280</v>
      </c>
      <c r="C43" s="94">
        <v>60000</v>
      </c>
      <c r="D43" s="95" t="s">
        <v>12</v>
      </c>
      <c r="E43" s="20" t="s">
        <v>13</v>
      </c>
      <c r="F43" s="36" t="s">
        <v>58</v>
      </c>
      <c r="G43" s="54">
        <f t="shared" si="0"/>
        <v>60000</v>
      </c>
      <c r="H43" s="11" t="s">
        <v>58</v>
      </c>
      <c r="I43" s="38">
        <v>60000</v>
      </c>
      <c r="J43" s="12" t="s">
        <v>14</v>
      </c>
      <c r="K43" s="12" t="s">
        <v>281</v>
      </c>
    </row>
    <row r="44" spans="1:11" ht="21.75" customHeight="1" x14ac:dyDescent="0.55000000000000004">
      <c r="A44" s="107">
        <v>30</v>
      </c>
      <c r="B44" s="151" t="s">
        <v>282</v>
      </c>
      <c r="C44" s="157">
        <v>54000</v>
      </c>
      <c r="D44" s="126" t="s">
        <v>12</v>
      </c>
      <c r="E44" s="104" t="s">
        <v>13</v>
      </c>
      <c r="F44" s="36" t="s">
        <v>16</v>
      </c>
      <c r="G44" s="54">
        <f t="shared" si="0"/>
        <v>54000</v>
      </c>
      <c r="H44" s="126" t="s">
        <v>16</v>
      </c>
      <c r="I44" s="157">
        <v>54000</v>
      </c>
      <c r="J44" s="104" t="s">
        <v>14</v>
      </c>
      <c r="K44" s="104" t="s">
        <v>285</v>
      </c>
    </row>
    <row r="45" spans="1:11" x14ac:dyDescent="0.55000000000000004">
      <c r="A45" s="108"/>
      <c r="B45" s="152"/>
      <c r="C45" s="158"/>
      <c r="D45" s="127"/>
      <c r="E45" s="105"/>
      <c r="F45" s="36" t="s">
        <v>327</v>
      </c>
      <c r="G45" s="54">
        <v>57000</v>
      </c>
      <c r="H45" s="127"/>
      <c r="I45" s="158"/>
      <c r="J45" s="105"/>
      <c r="K45" s="105"/>
    </row>
    <row r="46" spans="1:11" ht="22.5" customHeight="1" x14ac:dyDescent="0.55000000000000004">
      <c r="A46" s="109"/>
      <c r="B46" s="153"/>
      <c r="C46" s="159"/>
      <c r="D46" s="128"/>
      <c r="E46" s="106"/>
      <c r="F46" s="36" t="s">
        <v>328</v>
      </c>
      <c r="G46" s="54">
        <v>56400</v>
      </c>
      <c r="H46" s="128"/>
      <c r="I46" s="159"/>
      <c r="J46" s="106"/>
      <c r="K46" s="106"/>
    </row>
    <row r="47" spans="1:11" ht="23.25" customHeight="1" x14ac:dyDescent="0.55000000000000004">
      <c r="A47" s="107">
        <v>31</v>
      </c>
      <c r="B47" s="151" t="s">
        <v>283</v>
      </c>
      <c r="C47" s="157">
        <v>60000</v>
      </c>
      <c r="D47" s="126" t="s">
        <v>12</v>
      </c>
      <c r="E47" s="104" t="s">
        <v>13</v>
      </c>
      <c r="F47" s="36" t="s">
        <v>31</v>
      </c>
      <c r="G47" s="54">
        <f t="shared" si="0"/>
        <v>60000</v>
      </c>
      <c r="H47" s="126" t="s">
        <v>31</v>
      </c>
      <c r="I47" s="157">
        <v>60000</v>
      </c>
      <c r="J47" s="104" t="s">
        <v>14</v>
      </c>
      <c r="K47" s="104" t="s">
        <v>286</v>
      </c>
    </row>
    <row r="48" spans="1:11" x14ac:dyDescent="0.55000000000000004">
      <c r="A48" s="108"/>
      <c r="B48" s="152"/>
      <c r="C48" s="158"/>
      <c r="D48" s="127"/>
      <c r="E48" s="105"/>
      <c r="F48" s="36" t="s">
        <v>292</v>
      </c>
      <c r="G48" s="54">
        <v>63000</v>
      </c>
      <c r="H48" s="127"/>
      <c r="I48" s="158"/>
      <c r="J48" s="105"/>
      <c r="K48" s="105"/>
    </row>
    <row r="49" spans="1:11" x14ac:dyDescent="0.55000000000000004">
      <c r="A49" s="109"/>
      <c r="B49" s="153"/>
      <c r="C49" s="159"/>
      <c r="D49" s="128"/>
      <c r="E49" s="106"/>
      <c r="F49" s="96" t="s">
        <v>329</v>
      </c>
      <c r="G49" s="97">
        <v>64800</v>
      </c>
      <c r="H49" s="128"/>
      <c r="I49" s="159"/>
      <c r="J49" s="106"/>
      <c r="K49" s="106"/>
    </row>
    <row r="50" spans="1:11" ht="26.25" customHeight="1" x14ac:dyDescent="0.55000000000000004">
      <c r="A50" s="107">
        <v>32</v>
      </c>
      <c r="B50" s="151" t="s">
        <v>284</v>
      </c>
      <c r="C50" s="157">
        <v>54000</v>
      </c>
      <c r="D50" s="126" t="s">
        <v>12</v>
      </c>
      <c r="E50" s="104" t="s">
        <v>13</v>
      </c>
      <c r="F50" s="36" t="s">
        <v>19</v>
      </c>
      <c r="G50" s="54">
        <f t="shared" si="0"/>
        <v>54000</v>
      </c>
      <c r="H50" s="126" t="s">
        <v>19</v>
      </c>
      <c r="I50" s="157">
        <v>54000</v>
      </c>
      <c r="J50" s="104" t="s">
        <v>14</v>
      </c>
      <c r="K50" s="104" t="s">
        <v>287</v>
      </c>
    </row>
    <row r="51" spans="1:11" x14ac:dyDescent="0.55000000000000004">
      <c r="A51" s="108"/>
      <c r="B51" s="152"/>
      <c r="C51" s="158"/>
      <c r="D51" s="127"/>
      <c r="E51" s="105"/>
      <c r="F51" s="36" t="s">
        <v>297</v>
      </c>
      <c r="G51" s="54">
        <v>57000</v>
      </c>
      <c r="H51" s="127"/>
      <c r="I51" s="158"/>
      <c r="J51" s="105"/>
      <c r="K51" s="105"/>
    </row>
    <row r="52" spans="1:11" x14ac:dyDescent="0.55000000000000004">
      <c r="A52" s="109"/>
      <c r="B52" s="153"/>
      <c r="C52" s="159"/>
      <c r="D52" s="128"/>
      <c r="E52" s="106"/>
      <c r="F52" s="36" t="s">
        <v>330</v>
      </c>
      <c r="G52" s="54">
        <v>55800</v>
      </c>
      <c r="H52" s="128"/>
      <c r="I52" s="159"/>
      <c r="J52" s="106"/>
      <c r="K52" s="106"/>
    </row>
    <row r="53" spans="1:11" ht="43.5" x14ac:dyDescent="0.55000000000000004">
      <c r="A53" s="6">
        <v>33</v>
      </c>
      <c r="B53" s="43" t="s">
        <v>272</v>
      </c>
      <c r="C53" s="54">
        <v>40000</v>
      </c>
      <c r="D53" s="11" t="s">
        <v>12</v>
      </c>
      <c r="E53" s="12" t="s">
        <v>13</v>
      </c>
      <c r="F53" s="36" t="s">
        <v>24</v>
      </c>
      <c r="G53" s="54">
        <f t="shared" si="0"/>
        <v>40000</v>
      </c>
      <c r="H53" s="11" t="s">
        <v>24</v>
      </c>
      <c r="I53" s="38">
        <v>40000</v>
      </c>
      <c r="J53" s="12" t="s">
        <v>14</v>
      </c>
      <c r="K53" s="12" t="s">
        <v>288</v>
      </c>
    </row>
    <row r="54" spans="1:11" ht="43.5" x14ac:dyDescent="0.55000000000000004">
      <c r="A54" s="6">
        <v>34</v>
      </c>
      <c r="B54" s="43" t="s">
        <v>272</v>
      </c>
      <c r="C54" s="54">
        <v>40000</v>
      </c>
      <c r="D54" s="11" t="s">
        <v>12</v>
      </c>
      <c r="E54" s="12" t="s">
        <v>13</v>
      </c>
      <c r="F54" s="36" t="s">
        <v>24</v>
      </c>
      <c r="G54" s="54">
        <f t="shared" si="0"/>
        <v>40000</v>
      </c>
      <c r="H54" s="11" t="s">
        <v>24</v>
      </c>
      <c r="I54" s="38">
        <v>40000</v>
      </c>
      <c r="J54" s="12" t="s">
        <v>14</v>
      </c>
      <c r="K54" s="12" t="s">
        <v>289</v>
      </c>
    </row>
    <row r="55" spans="1:11" x14ac:dyDescent="0.55000000000000004">
      <c r="A55" s="6"/>
      <c r="B55" s="24"/>
      <c r="C55" s="25"/>
      <c r="D55" s="6"/>
      <c r="E55" s="44"/>
      <c r="F55" s="24"/>
      <c r="G55" s="25"/>
      <c r="H55" s="25"/>
      <c r="I55" s="25"/>
      <c r="J55" s="44"/>
      <c r="K55" s="44"/>
    </row>
    <row r="56" spans="1:11" x14ac:dyDescent="0.55000000000000004">
      <c r="B56" s="1" t="s">
        <v>22</v>
      </c>
      <c r="C56" s="73">
        <f>SUM(C3:C55)</f>
        <v>4406769</v>
      </c>
      <c r="G56" s="34">
        <f>SUM(G5:G55)</f>
        <v>11809170</v>
      </c>
      <c r="H56" s="4"/>
      <c r="I56" s="4"/>
    </row>
    <row r="59" spans="1:11" x14ac:dyDescent="0.55000000000000004">
      <c r="C59" s="1" t="s">
        <v>44</v>
      </c>
      <c r="G59" s="1" t="s">
        <v>51</v>
      </c>
      <c r="K59" s="1" t="s">
        <v>47</v>
      </c>
    </row>
    <row r="60" spans="1:11" x14ac:dyDescent="0.55000000000000004">
      <c r="B60" s="1" t="s">
        <v>43</v>
      </c>
      <c r="F60" s="1" t="s">
        <v>48</v>
      </c>
      <c r="J60" s="1" t="s">
        <v>59</v>
      </c>
    </row>
    <row r="61" spans="1:11" x14ac:dyDescent="0.55000000000000004">
      <c r="B61" s="1" t="s">
        <v>50</v>
      </c>
      <c r="F61" s="1" t="s">
        <v>49</v>
      </c>
      <c r="J61" s="1" t="s">
        <v>52</v>
      </c>
    </row>
    <row r="63" spans="1:11" x14ac:dyDescent="0.55000000000000004">
      <c r="E63" s="1" t="s">
        <v>45</v>
      </c>
    </row>
    <row r="64" spans="1:11" x14ac:dyDescent="0.55000000000000004">
      <c r="F64" s="1" t="s">
        <v>290</v>
      </c>
    </row>
    <row r="65" spans="5:5" x14ac:dyDescent="0.55000000000000004">
      <c r="E65" s="1" t="s">
        <v>46</v>
      </c>
    </row>
  </sheetData>
  <mergeCells count="74">
    <mergeCell ref="J50:J52"/>
    <mergeCell ref="K50:K52"/>
    <mergeCell ref="A50:A52"/>
    <mergeCell ref="B50:B52"/>
    <mergeCell ref="C50:C52"/>
    <mergeCell ref="D50:D52"/>
    <mergeCell ref="E50:E52"/>
    <mergeCell ref="J44:J46"/>
    <mergeCell ref="K44:K46"/>
    <mergeCell ref="A47:A49"/>
    <mergeCell ref="B47:B49"/>
    <mergeCell ref="C47:C49"/>
    <mergeCell ref="D47:D49"/>
    <mergeCell ref="E47:E49"/>
    <mergeCell ref="H47:H49"/>
    <mergeCell ref="I47:I49"/>
    <mergeCell ref="J47:J49"/>
    <mergeCell ref="K47:K49"/>
    <mergeCell ref="A44:A46"/>
    <mergeCell ref="B44:B46"/>
    <mergeCell ref="C44:C46"/>
    <mergeCell ref="D44:D46"/>
    <mergeCell ref="E44:E46"/>
    <mergeCell ref="J12:J14"/>
    <mergeCell ref="K12:K14"/>
    <mergeCell ref="A26:A28"/>
    <mergeCell ref="B26:B28"/>
    <mergeCell ref="C26:C28"/>
    <mergeCell ref="D26:D28"/>
    <mergeCell ref="E26:E28"/>
    <mergeCell ref="H26:H28"/>
    <mergeCell ref="I26:I28"/>
    <mergeCell ref="J26:J28"/>
    <mergeCell ref="K26:K28"/>
    <mergeCell ref="J6:J8"/>
    <mergeCell ref="K6:K8"/>
    <mergeCell ref="A9:A11"/>
    <mergeCell ref="B9:B11"/>
    <mergeCell ref="C9:C11"/>
    <mergeCell ref="D9:D11"/>
    <mergeCell ref="E9:E11"/>
    <mergeCell ref="H9:H11"/>
    <mergeCell ref="I9:I11"/>
    <mergeCell ref="J9:J11"/>
    <mergeCell ref="K9:K11"/>
    <mergeCell ref="A6:A8"/>
    <mergeCell ref="B6:B8"/>
    <mergeCell ref="C6:C8"/>
    <mergeCell ref="D6:D8"/>
    <mergeCell ref="E6:E8"/>
    <mergeCell ref="H6:H8"/>
    <mergeCell ref="I6:I8"/>
    <mergeCell ref="A12:A14"/>
    <mergeCell ref="B12:B14"/>
    <mergeCell ref="C12:C14"/>
    <mergeCell ref="D12:D14"/>
    <mergeCell ref="E12:E14"/>
    <mergeCell ref="H12:H14"/>
    <mergeCell ref="H44:H46"/>
    <mergeCell ref="I44:I46"/>
    <mergeCell ref="H50:H52"/>
    <mergeCell ref="I50:I52"/>
    <mergeCell ref="I12:I14"/>
    <mergeCell ref="A1:J1"/>
    <mergeCell ref="A2:K2"/>
    <mergeCell ref="A3:A4"/>
    <mergeCell ref="B3:B4"/>
    <mergeCell ref="C3:C4"/>
    <mergeCell ref="D3:D4"/>
    <mergeCell ref="E3:E4"/>
    <mergeCell ref="F3:G3"/>
    <mergeCell ref="J3:J4"/>
    <mergeCell ref="K3:K4"/>
    <mergeCell ref="H3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ตุลาคม68</vt:lpstr>
      <vt:lpstr>พย.68</vt:lpstr>
      <vt:lpstr>ธค68</vt:lpstr>
      <vt:lpstr>มกราคม 2569</vt:lpstr>
      <vt:lpstr>กุมภา69</vt:lpstr>
      <vt:lpstr>มีนาคม69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areewan boonjet</dc:creator>
  <cp:lastModifiedBy>Ccc</cp:lastModifiedBy>
  <cp:lastPrinted>2026-05-11T09:08:54Z</cp:lastPrinted>
  <dcterms:created xsi:type="dcterms:W3CDTF">2023-11-20T03:16:28Z</dcterms:created>
  <dcterms:modified xsi:type="dcterms:W3CDTF">2026-06-11T02:38:14Z</dcterms:modified>
</cp:coreProperties>
</file>